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showInkAnnotation="0" updateLinks="never" codeName="DieseArbeitsmappe"/>
  <xr:revisionPtr revIDLastSave="0" documentId="8_{9C56930D-83F9-4975-8624-DFC2AB07EABC}" xr6:coauthVersionLast="47" xr6:coauthVersionMax="47" xr10:uidLastSave="{00000000-0000-0000-0000-000000000000}"/>
  <bookViews>
    <workbookView xWindow="3120" yWindow="1305" windowWidth="25155" windowHeight="1489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Hlk29280238" localSheetId="1">'A Textgestaltung'!$B$17</definedName>
    <definedName name="_xlnm.Print_Area" localSheetId="1">'A Textgestaltung'!$A$1:$G$19</definedName>
    <definedName name="_xlnm.Print_Area" localSheetId="2">'B Schriftliche Kommunikation'!$A$1:$F$33</definedName>
    <definedName name="_xlnm.Print_Area" localSheetId="3">'C Tabellenkalkulation'!$A$1:$G$24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6" l="1"/>
  <c r="F8" i="28" l="1"/>
  <c r="G9" i="1" l="1"/>
  <c r="D24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1" i="26"/>
  <c r="E21" i="26"/>
  <c r="C24" i="28"/>
  <c r="B5" i="29"/>
  <c r="C5" i="1"/>
  <c r="B3" i="29"/>
  <c r="E1" i="29"/>
  <c r="D19" i="1"/>
  <c r="C19" i="1"/>
  <c r="E28" i="29" l="1"/>
  <c r="F27" i="29"/>
  <c r="F23" i="29"/>
  <c r="F28" i="29" l="1"/>
  <c r="C5" i="28"/>
  <c r="E5" i="26" l="1"/>
  <c r="C3" i="28"/>
  <c r="F1" i="28" l="1"/>
  <c r="G8" i="28" l="1"/>
  <c r="F24" i="28" l="1"/>
  <c r="G24" i="28"/>
  <c r="E18" i="15" s="1"/>
  <c r="H9" i="26"/>
  <c r="E3" i="26"/>
  <c r="H1" i="26"/>
  <c r="D23" i="15"/>
  <c r="C23" i="15"/>
  <c r="G19" i="1"/>
  <c r="E16" i="15" s="1"/>
  <c r="F9" i="1"/>
  <c r="F19" i="1" s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sharedStrings.xml><?xml version="1.0" encoding="utf-8"?>
<sst xmlns="http://schemas.openxmlformats.org/spreadsheetml/2006/main" count="203" uniqueCount="138">
  <si>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</si>
  <si>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</si>
  <si>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</si>
  <si>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</si>
  <si>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</si>
  <si>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</si>
  <si>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</si>
  <si>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</si>
  <si>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</si>
  <si>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</si>
  <si>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</si>
  <si>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</si>
  <si>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</si>
  <si>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</si>
  <si>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</si>
  <si>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</si>
  <si>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</si>
  <si>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</si>
  <si>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</si>
  <si>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</si>
  <si>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</si>
  <si>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</si>
  <si>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</si>
  <si>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</si>
  <si>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</si>
  <si>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</si>
  <si>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</si>
  <si>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</si>
  <si>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</si>
  <si>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</si>
  <si>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</si>
  <si>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</si>
  <si>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</si>
  <si>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</si>
  <si>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</si>
  <si>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</si>
  <si>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</si>
  <si>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</si>
  <si>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</si>
  <si>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</si>
  <si>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</si>
  <si>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</si>
  <si>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</si>
  <si>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</si>
  <si>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</si>
  <si>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</si>
  <si>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</si>
  <si>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</si>
  <si>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</si>
  <si>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</si>
  <si>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</si>
  <si>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</si>
  <si>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</si>
  <si>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</si>
  <si>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</si>
  <si>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</si>
  <si>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</si>
  <si>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</si>
  <si>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</si>
  <si>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</si>
  <si>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</si>
  <si>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</si>
  <si>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</si>
  <si>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</si>
  <si>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</si>
  <si>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</si>
  <si>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</si>
  <si>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</si>
  <si>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</si>
  <si>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</si>
  <si>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</si>
  <si>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</si>
  <si>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</si>
  <si>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</si>
  <si>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</si>
  <si>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</si>
  <si>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</si>
  <si>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</si>
  <si>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</si>
  <si>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</si>
  <si>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</si>
  <si>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</si>
  <si>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</si>
  <si>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</si>
  <si>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</si>
  <si>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</si>
  <si>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</si>
  <si>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</si>
  <si>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</si>
  <si>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</si>
  <si>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</si>
  <si>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</si>
  <si>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</si>
  <si>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</si>
  <si>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</si>
  <si>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</si>
  <si>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</si>
  <si>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</si>
  <si>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</si>
  <si>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</si>
  <si>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</si>
  <si>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</si>
  <si>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</si>
  <si>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E2</t>
  </si>
  <si>
    <r>
      <rPr>
        <b/>
        <sz val="11"/>
        <rFont val="Calibri"/>
        <family val="2"/>
        <scheme val="minor"/>
      </rPr>
      <t>Bild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Einfügen, Grösse</t>
    </r>
  </si>
  <si>
    <r>
      <rPr>
        <b/>
        <sz val="11"/>
        <rFont val="Calibri"/>
        <family val="2"/>
        <scheme val="minor"/>
      </rPr>
      <t xml:space="preserve">Gesamtes Dokument
</t>
    </r>
    <r>
      <rPr>
        <sz val="11"/>
        <rFont val="Calibri"/>
        <family val="2"/>
        <scheme val="minor"/>
      </rPr>
      <t>suchen und ersetzen</t>
    </r>
  </si>
  <si>
    <r>
      <t xml:space="preserve">Formatvorlage
</t>
    </r>
    <r>
      <rPr>
        <sz val="11"/>
        <rFont val="Calibri"/>
        <family val="2"/>
        <scheme val="minor"/>
      </rPr>
      <t>zuweisen</t>
    </r>
  </si>
  <si>
    <t>Briefende: verbindliches Datum für Angebot setzen</t>
  </si>
  <si>
    <t>Tabellenblatt Rechnung</t>
  </si>
  <si>
    <r>
      <t xml:space="preserve">G26 </t>
    </r>
    <r>
      <rPr>
        <sz val="11"/>
        <rFont val="Calibri"/>
        <family val="2"/>
        <scheme val="minor"/>
      </rPr>
      <t>=SUMME(G23:G25)*F26</t>
    </r>
  </si>
  <si>
    <t>alle Frankenbeträge mit Buchhaltung CHF</t>
  </si>
  <si>
    <t>Tabellenblatt Alter</t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</si>
  <si>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Format «von Vorlage»
«Chinderhuus Farbenfroh»: Ebene 1</t>
    </r>
  </si>
  <si>
    <t>Tabellenstruktur (4), Ausrichtungen (2), Fraben (2),</t>
  </si>
  <si>
    <r>
      <t xml:space="preserve">Tabelle formatieren
</t>
    </r>
    <r>
      <rPr>
        <sz val="11"/>
        <rFont val="Calibri"/>
        <family val="2"/>
        <scheme val="minor"/>
      </rPr>
      <t>Tabelle einfügen (1)
Zellen verbinden (1)
Spalte einfügen (1)
Grössenverhältnis der Tabellenelemente (1)
Rahmenlinien (2)
Ausrichtungen (2)
ähnliche Farben (2)
Kapitälchen (1)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Schriftgrösse (1)</t>
    </r>
  </si>
  <si>
    <t>Inhaltspunkt 1: drei Aktenschränke</t>
  </si>
  <si>
    <t>Inhaltspunkt 3: zwei Bürotische</t>
  </si>
  <si>
    <t>Inhaltspunkt 2: zwei ergonomische Kriterien für einen Bürostuhl</t>
  </si>
  <si>
    <t>Inhaltspunkt 4: Montage und Entsorgung</t>
  </si>
  <si>
    <r>
      <rPr>
        <b/>
        <sz val="11"/>
        <color rgb="FF000000"/>
        <rFont val="Calibri"/>
        <family val="2"/>
      </rPr>
      <t>Diagramm</t>
    </r>
    <r>
      <rPr>
        <sz val="11"/>
        <color rgb="FF000000"/>
        <rFont val="Calibri"/>
        <family val="2"/>
      </rPr>
      <t xml:space="preserve">
- passender Diagrammtyp,  passender Diagrammtitel (1)
- Achsenbeschriftung (1)
- Legende (1)
- Daten der Siebenjährigen hervorgehoben (1)
- Die Datei C_Alter.jpg für den Diagrammbereich verwendet (1)</t>
    </r>
  </si>
  <si>
    <r>
      <rPr>
        <b/>
        <sz val="11"/>
        <rFont val="Calibri"/>
        <family val="2"/>
        <scheme val="minor"/>
      </rPr>
      <t xml:space="preserve">Deckblatt
</t>
    </r>
    <r>
      <rPr>
        <sz val="11"/>
        <rFont val="Calibri"/>
        <family val="2"/>
        <scheme val="minor"/>
      </rPr>
      <t>Titel: Zeichenabstand (Laufweite) erweitert</t>
    </r>
  </si>
  <si>
    <r>
      <t xml:space="preserve">Fusszeilen
</t>
    </r>
    <r>
      <rPr>
        <sz val="11"/>
        <rFont val="Calibri"/>
        <family val="2"/>
        <scheme val="minor"/>
      </rPr>
      <t>gerade und ungerade Seiten unterschiedlich</t>
    </r>
  </si>
  <si>
    <r>
      <rPr>
        <b/>
        <sz val="11"/>
        <rFont val="Calibri"/>
        <family val="2"/>
        <scheme val="minor"/>
      </rPr>
      <t>Neue Absatzformatvorlage</t>
    </r>
    <r>
      <rPr>
        <sz val="11"/>
        <rFont val="Calibri"/>
        <family val="2"/>
        <scheme val="minor"/>
      </rPr>
      <t xml:space="preserve"> 
(1 Punkt: Neue Formatvorlage ist erstellt mit max. 2 fehlenden Einstellungen.)
nicht kursiv
«Chinderhuus Farbenfroh»
Schriftfarbe
Schriftgrösse
Absatz Abstand vor
Absatz abstand nach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</si>
  <si>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
einfügen
Quelle verschieben</t>
    </r>
  </si>
  <si>
    <r>
      <rPr>
        <b/>
        <sz val="11"/>
        <rFont val="Calibri"/>
        <family val="2"/>
      </rPr>
      <t xml:space="preserve">Text
</t>
    </r>
    <r>
      <rPr>
        <sz val="11"/>
        <rFont val="Calibri"/>
        <family val="2"/>
      </rPr>
      <t>hängender Einzug 3.6 cm
Layout gemäss Vorlage angepasst</t>
    </r>
  </si>
  <si>
    <r>
      <rPr>
        <b/>
        <sz val="11"/>
        <rFont val="Calibri"/>
        <family val="2"/>
        <scheme val="minor"/>
      </rPr>
      <t xml:space="preserve">Folie 4 </t>
    </r>
    <r>
      <rPr>
        <sz val="11"/>
        <rFont val="Calibri"/>
        <family val="2"/>
        <scheme val="minor"/>
      </rPr>
      <t xml:space="preserve">
– Organigramm; passende grafische      
   Umsetzung (z. B.  SmartArt) (1)
– 3D (1)
– Stabstelle (1)
– Schriftgrösse; gut lesbar (Kontrast)(1)
– einheitliche Darstellung (z. B.
   Grössenanpassungen, Rahmen) (1)
– mindestens  drei Farben (1)
– Animation </t>
    </r>
    <r>
      <rPr>
        <i/>
        <sz val="11"/>
        <rFont val="Calibri"/>
        <family val="2"/>
        <scheme val="minor"/>
      </rPr>
      <t>nacheinander (1)</t>
    </r>
    <r>
      <rPr>
        <sz val="11"/>
        <rFont val="Calibri"/>
        <family val="2"/>
        <scheme val="minor"/>
      </rPr>
      <t xml:space="preserve">
</t>
    </r>
  </si>
  <si>
    <t>Tabellenblatt Kinder</t>
  </si>
  <si>
    <t>QV 2021 – Abschlussprüfung (BiVo12)</t>
  </si>
  <si>
    <r>
      <t xml:space="preserve">G2:G48 </t>
    </r>
    <r>
      <rPr>
        <sz val="11"/>
        <rFont val="Calibri"/>
        <family val="2"/>
        <scheme val="minor"/>
      </rPr>
      <t>=Anzahl2(H2;M2)</t>
    </r>
  </si>
  <si>
    <r>
      <t xml:space="preserve">R2:R48 </t>
    </r>
    <r>
      <rPr>
        <sz val="11"/>
        <rFont val="Calibri"/>
        <family val="2"/>
        <scheme val="minor"/>
      </rPr>
      <t>=WENN(E2=U$8;"Hallenschuhe";"") oder
=WENN(E2=$U$8;"Hallenschuhe";"")</t>
    </r>
  </si>
  <si>
    <r>
      <t xml:space="preserve">I2:I48 und N2:N48
</t>
    </r>
    <r>
      <rPr>
        <sz val="11"/>
        <rFont val="Calibri"/>
        <family val="2"/>
        <scheme val="minor"/>
      </rPr>
      <t xml:space="preserve">bedingte Formatierung; Füllung in «Standardfarbe Hellblau» </t>
    </r>
  </si>
  <si>
    <r>
      <rPr>
        <b/>
        <sz val="11"/>
        <rFont val="Calibri"/>
        <family val="2"/>
      </rPr>
      <t>A1:H43</t>
    </r>
    <r>
      <rPr>
        <sz val="11"/>
        <rFont val="Calibri"/>
        <family val="2"/>
      </rPr>
      <t xml:space="preserve"> Druckbereich, eine Seite</t>
    </r>
  </si>
  <si>
    <r>
      <t xml:space="preserve">K2:K48 </t>
    </r>
    <r>
      <rPr>
        <sz val="11"/>
        <rFont val="Calibri"/>
        <family val="2"/>
        <scheme val="minor"/>
      </rPr>
      <t>=DATEDIF(J2;"01.05.2021";"y")</t>
    </r>
  </si>
  <si>
    <r>
      <t>B16</t>
    </r>
    <r>
      <rPr>
        <sz val="11"/>
        <rFont val="Calibri"/>
        <family val="2"/>
        <scheme val="minor"/>
      </rPr>
      <t xml:space="preserve"> =HEUTE()
Format benutzerdefiniert: "Zürich," TT.MM.JJJJ"_HF"</t>
    </r>
  </si>
  <si>
    <r>
      <t xml:space="preserve">V5 </t>
    </r>
    <r>
      <rPr>
        <sz val="11"/>
        <rFont val="Calibri"/>
        <family val="2"/>
        <scheme val="minor"/>
      </rPr>
      <t>=V2/SUMME($V$2:$V$3)
V</t>
    </r>
    <r>
      <rPr>
        <b/>
        <sz val="11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>=V3/SUMME($V$2:$V$3)</t>
    </r>
  </si>
  <si>
    <r>
      <t xml:space="preserve">V2
</t>
    </r>
    <r>
      <rPr>
        <sz val="11"/>
        <rFont val="Calibri"/>
        <family val="2"/>
        <scheme val="minor"/>
      </rPr>
      <t xml:space="preserve">=ZÄHLENWENN($I$2:$I$48;U2)+(ZÄHLENWENN($N$2:$N$48;U2))
</t>
    </r>
    <r>
      <rPr>
        <b/>
        <sz val="11"/>
        <rFont val="Calibri"/>
        <family val="2"/>
        <scheme val="minor"/>
      </rPr>
      <t>V3</t>
    </r>
    <r>
      <rPr>
        <sz val="11"/>
        <rFont val="Calibri"/>
        <family val="2"/>
        <scheme val="minor"/>
      </rPr>
      <t xml:space="preserve">
=ZÄHLENWENN($I$2:$I$48;U3)+(ZÄHLENWENN($N$2:$N$48;U3))</t>
    </r>
  </si>
  <si>
    <r>
      <t xml:space="preserve">B8 </t>
    </r>
    <r>
      <rPr>
        <sz val="11"/>
        <rFont val="Calibri"/>
        <family val="2"/>
        <scheme val="minor"/>
      </rPr>
      <t>=SVERWEIS(C$12;KINDER!$A$2:$F$48;2;)</t>
    </r>
    <r>
      <rPr>
        <b/>
        <sz val="11"/>
        <rFont val="Calibri"/>
        <family val="2"/>
        <scheme val="minor"/>
      </rPr>
      <t xml:space="preserve">
B9 </t>
    </r>
    <r>
      <rPr>
        <sz val="11"/>
        <rFont val="Calibri"/>
        <family val="2"/>
        <scheme val="minor"/>
      </rPr>
      <t>=SVERWEIS(C$12;KINDER!$A$2:$F$48;4;)</t>
    </r>
  </si>
  <si>
    <r>
      <t xml:space="preserve">G28 </t>
    </r>
    <r>
      <rPr>
        <sz val="11"/>
        <rFont val="Calibri"/>
        <family val="2"/>
        <scheme val="minor"/>
      </rPr>
      <t>=RUNDEN(SUMME(G23:G26)/0.05;0)*0.05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oder =RUNDEN(SUMME(G23:G26)*20;0)/20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</si>
</sst>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Symbo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290">
    <xf numFmtId="0" fontId="0" fillId="0" borderId="0" xfId="0"/>
    <xf numFmtId="0" fontId="12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2" fillId="3" borderId="0" xfId="0" applyNumberFormat="1" applyFont="1" applyFill="1" applyAlignment="1" applyProtection="1">
      <alignment horizontal="center"/>
    </xf>
    <xf numFmtId="166" fontId="2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23" fillId="0" borderId="0" xfId="0" applyNumberFormat="1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7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Fill="1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Protection="1"/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0" quotePrefix="1" applyFont="1" applyFill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9" fillId="0" borderId="0" xfId="0" applyFont="1" applyProtection="1"/>
    <xf numFmtId="0" fontId="21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7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7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28" fillId="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 applyProtection="1">
      <alignment horizontal="left"/>
    </xf>
    <xf numFmtId="0" fontId="22" fillId="7" borderId="0" xfId="0" applyFont="1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/>
    <xf numFmtId="0" fontId="12" fillId="0" borderId="0" xfId="0" applyFont="1" applyAlignment="1" applyProtection="1"/>
    <xf numFmtId="167" fontId="12" fillId="0" borderId="0" xfId="0" applyNumberFormat="1" applyFont="1" applyAlignment="1" applyProtection="1">
      <alignment horizontal="center"/>
    </xf>
    <xf numFmtId="1" fontId="23" fillId="3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10" fillId="0" borderId="6" xfId="4" applyFont="1" applyBorder="1" applyAlignment="1" applyProtection="1"/>
    <xf numFmtId="0" fontId="12" fillId="0" borderId="6" xfId="0" applyFont="1" applyBorder="1" applyAlignment="1" applyProtection="1"/>
    <xf numFmtId="167" fontId="23" fillId="0" borderId="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23" fillId="0" borderId="6" xfId="0" applyNumberFormat="1" applyFont="1" applyFill="1" applyBorder="1" applyAlignment="1" applyProtection="1">
      <alignment horizontal="center"/>
    </xf>
    <xf numFmtId="0" fontId="10" fillId="0" borderId="0" xfId="3" applyFont="1" applyAlignment="1" applyProtection="1"/>
    <xf numFmtId="0" fontId="12" fillId="0" borderId="0" xfId="2" applyFont="1" applyBorder="1" applyAlignment="1" applyProtection="1"/>
    <xf numFmtId="167" fontId="23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1" fontId="23" fillId="3" borderId="0" xfId="4" applyNumberFormat="1" applyFont="1" applyFill="1" applyBorder="1" applyAlignment="1" applyProtection="1">
      <alignment horizontal="center"/>
    </xf>
    <xf numFmtId="166" fontId="13" fillId="3" borderId="0" xfId="0" applyNumberFormat="1" applyFont="1" applyFill="1" applyBorder="1" applyAlignment="1" applyProtection="1">
      <alignment horizontal="center"/>
    </xf>
    <xf numFmtId="0" fontId="30" fillId="0" borderId="0" xfId="0" applyFont="1"/>
    <xf numFmtId="0" fontId="21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23" fillId="9" borderId="1" xfId="0" applyFont="1" applyFill="1" applyBorder="1" applyAlignment="1" applyProtection="1">
      <alignment vertical="center" wrapText="1"/>
    </xf>
    <xf numFmtId="0" fontId="23" fillId="9" borderId="3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vertical="center" wrapText="1"/>
    </xf>
    <xf numFmtId="0" fontId="12" fillId="10" borderId="1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26" fillId="9" borderId="1" xfId="0" applyFont="1" applyFill="1" applyBorder="1" applyAlignment="1" applyProtection="1">
      <alignment vertical="center" wrapText="1"/>
    </xf>
    <xf numFmtId="166" fontId="26" fillId="9" borderId="1" xfId="0" applyNumberFormat="1" applyFont="1" applyFill="1" applyBorder="1" applyAlignment="1" applyProtection="1">
      <alignment vertical="center" wrapText="1"/>
    </xf>
    <xf numFmtId="0" fontId="12" fillId="11" borderId="1" xfId="0" applyFont="1" applyFill="1" applyBorder="1" applyAlignment="1" applyProtection="1">
      <alignment horizontal="left" vertical="center" wrapText="1"/>
    </xf>
    <xf numFmtId="0" fontId="12" fillId="11" borderId="1" xfId="0" applyFont="1" applyFill="1" applyBorder="1" applyAlignment="1" applyProtection="1">
      <alignment horizontal="left" vertical="center"/>
    </xf>
    <xf numFmtId="0" fontId="12" fillId="11" borderId="1" xfId="4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vertical="center" wrapText="1"/>
    </xf>
    <xf numFmtId="0" fontId="12" fillId="1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6" borderId="13" xfId="0" applyFont="1" applyFill="1" applyBorder="1" applyAlignment="1" applyProtection="1">
      <alignment horizontal="left" vertical="center"/>
      <protection locked="0"/>
    </xf>
    <xf numFmtId="0" fontId="12" fillId="8" borderId="1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3" fillId="9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 applyProtection="1">
      <alignment horizontal="left" vertical="center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</xf>
    <xf numFmtId="1" fontId="26" fillId="5" borderId="1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9" borderId="2" xfId="0" applyFont="1" applyFill="1" applyBorder="1" applyProtection="1"/>
    <xf numFmtId="0" fontId="32" fillId="6" borderId="0" xfId="0" applyFont="1" applyFill="1" applyProtection="1"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6" fillId="5" borderId="5" xfId="0" applyFont="1" applyFill="1" applyBorder="1" applyAlignment="1" applyProtection="1">
      <alignment horizontal="right" vertical="center"/>
    </xf>
    <xf numFmtId="0" fontId="28" fillId="4" borderId="1" xfId="4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Protection="1"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0" fillId="4" borderId="1" xfId="0" applyFont="1" applyFill="1" applyBorder="1" applyAlignment="1" applyProtection="1">
      <alignment horizontal="center" vertical="center" wrapText="1"/>
      <protection hidden="1"/>
    </xf>
    <xf numFmtId="0" fontId="40" fillId="4" borderId="1" xfId="4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right"/>
      <protection hidden="1"/>
    </xf>
    <xf numFmtId="0" fontId="43" fillId="0" borderId="0" xfId="0" applyFont="1" applyProtection="1">
      <protection hidden="1"/>
    </xf>
    <xf numFmtId="0" fontId="44" fillId="3" borderId="1" xfId="0" applyFont="1" applyFill="1" applyBorder="1" applyAlignment="1" applyProtection="1">
      <alignment vertical="center" wrapText="1"/>
      <protection hidden="1"/>
    </xf>
    <xf numFmtId="0" fontId="35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36" fillId="0" borderId="0" xfId="0" applyFont="1" applyFill="1" applyProtection="1"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 applyProtection="1">
      <alignment horizontal="left" vertical="center" wrapText="1"/>
      <protection locked="0"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0" borderId="0" xfId="0" applyFont="1" applyFill="1" applyProtection="1"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50" fillId="0" borderId="0" xfId="0" applyFont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1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1" xfId="4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left" vertical="center" wrapText="1"/>
      <protection hidden="1"/>
    </xf>
    <xf numFmtId="0" fontId="57" fillId="0" borderId="0" xfId="0" applyFont="1"/>
    <xf numFmtId="0" fontId="57" fillId="0" borderId="1" xfId="0" applyFont="1" applyBorder="1"/>
    <xf numFmtId="0" fontId="19" fillId="0" borderId="0" xfId="0" applyFont="1" applyAlignment="1" applyProtection="1">
      <alignment vertical="center"/>
      <protection hidden="1"/>
    </xf>
    <xf numFmtId="0" fontId="59" fillId="0" borderId="0" xfId="0" applyFont="1" applyAlignment="1">
      <alignment horizontal="left" vertical="center" indent="5"/>
    </xf>
    <xf numFmtId="0" fontId="59" fillId="0" borderId="0" xfId="0" applyFont="1" applyAlignment="1">
      <alignment horizontal="left" vertical="center" indent="3"/>
    </xf>
    <xf numFmtId="0" fontId="57" fillId="0" borderId="0" xfId="0" applyFont="1" applyAlignment="1">
      <alignment wrapText="1"/>
    </xf>
    <xf numFmtId="14" fontId="12" fillId="0" borderId="0" xfId="0" applyNumberFormat="1" applyFont="1" applyFill="1" applyAlignment="1" applyProtection="1">
      <alignment vertical="center"/>
    </xf>
    <xf numFmtId="0" fontId="27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4" fillId="3" borderId="0" xfId="0" applyFont="1" applyFill="1" applyAlignment="1" applyProtection="1">
      <alignment horizontal="center" vertical="center"/>
      <protection hidden="1"/>
    </xf>
    <xf numFmtId="0" fontId="46" fillId="0" borderId="7" xfId="0" applyFont="1" applyFill="1" applyBorder="1" applyAlignment="1" applyProtection="1">
      <alignment horizontal="center" vertical="center"/>
      <protection hidden="1"/>
    </xf>
    <xf numFmtId="0" fontId="46" fillId="0" borderId="8" xfId="0" applyFont="1" applyFill="1" applyBorder="1" applyAlignment="1" applyProtection="1">
      <alignment horizontal="center" vertical="center"/>
      <protection hidden="1"/>
    </xf>
    <xf numFmtId="1" fontId="47" fillId="0" borderId="7" xfId="0" applyNumberFormat="1" applyFont="1" applyFill="1" applyBorder="1" applyAlignment="1" applyProtection="1">
      <alignment horizontal="center" vertical="center"/>
      <protection hidden="1"/>
    </xf>
    <xf numFmtId="1" fontId="47" fillId="0" borderId="8" xfId="0" applyNumberFormat="1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right" vertical="center"/>
      <protection hidden="1"/>
    </xf>
    <xf numFmtId="0" fontId="47" fillId="0" borderId="1" xfId="0" applyFont="1" applyBorder="1" applyAlignment="1">
      <alignment horizontal="right" vertical="center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39" fillId="3" borderId="0" xfId="0" applyFont="1" applyFill="1" applyBorder="1" applyAlignment="1" applyProtection="1">
      <alignment horizontal="left" vertical="center"/>
      <protection hidden="1"/>
    </xf>
    <xf numFmtId="0" fontId="40" fillId="4" borderId="1" xfId="0" applyFont="1" applyFill="1" applyBorder="1" applyAlignment="1" applyProtection="1">
      <alignment vertical="center"/>
      <protection hidden="1"/>
    </xf>
    <xf numFmtId="0" fontId="41" fillId="0" borderId="1" xfId="0" applyFont="1" applyBorder="1" applyAlignment="1">
      <alignment vertical="center"/>
    </xf>
    <xf numFmtId="0" fontId="38" fillId="0" borderId="0" xfId="0" applyFont="1" applyAlignment="1" applyProtection="1">
      <alignment vertical="center"/>
      <protection hidden="1"/>
    </xf>
    <xf numFmtId="0" fontId="44" fillId="3" borderId="1" xfId="0" applyFont="1" applyFill="1" applyBorder="1" applyAlignment="1" applyProtection="1">
      <alignment vertical="center" wrapText="1"/>
      <protection hidden="1"/>
    </xf>
    <xf numFmtId="0" fontId="37" fillId="0" borderId="1" xfId="0" applyFont="1" applyBorder="1" applyAlignment="1">
      <alignment vertical="center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5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6" fillId="5" borderId="1" xfId="0" applyFont="1" applyFill="1" applyBorder="1" applyAlignment="1" applyProtection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8" fillId="4" borderId="1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3" fillId="0" borderId="1" xfId="0" applyFont="1" applyBorder="1" applyAlignment="1">
      <alignment horizontal="right" vertical="center"/>
    </xf>
    <xf numFmtId="0" fontId="23" fillId="3" borderId="1" xfId="0" applyFont="1" applyFill="1" applyBorder="1" applyAlignment="1" applyProtection="1">
      <alignment vertical="center" wrapText="1"/>
    </xf>
    <xf numFmtId="0" fontId="18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28" fillId="4" borderId="3" xfId="0" applyFont="1" applyFill="1" applyBorder="1" applyAlignment="1" applyProtection="1">
      <alignment horizontal="left" vertical="center"/>
    </xf>
    <xf numFmtId="0" fontId="28" fillId="4" borderId="5" xfId="0" applyFont="1" applyFill="1" applyBorder="1" applyAlignment="1" applyProtection="1">
      <alignment horizontal="left" vertical="center"/>
    </xf>
  </cellXfs>
  <cellStyles count="6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  <cellStyle name="Standard 5" xfId="5" xr:uid="{00000000-0005-0000-0000-000005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127</v>
      </c>
      <c r="B1" s="8"/>
      <c r="C1" s="8"/>
      <c r="D1" s="9" t="s">
        <v>20</v>
      </c>
      <c r="E1" s="51" t="s">
        <v>103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44349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5" t="s">
        <v>90</v>
      </c>
      <c r="D11" s="226"/>
      <c r="E11" s="7" t="s">
        <v>91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Textgestaltung'!G19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Tabellenkalkulation'!G24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92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93</v>
      </c>
      <c r="E40" s="20">
        <v>1</v>
      </c>
      <c r="F40" s="4"/>
      <c r="G40" s="3"/>
    </row>
    <row r="42" spans="1:7" ht="29.25" customHeight="1" x14ac:dyDescent="0.25">
      <c r="D42" s="224" t="s">
        <v>22</v>
      </c>
      <c r="E42" s="224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4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2" customWidth="1"/>
    <col min="2" max="2" width="50.5" style="154" customWidth="1"/>
    <col min="3" max="4" width="7.625" style="193" customWidth="1"/>
    <col min="5" max="5" width="25.625" style="162" customWidth="1"/>
    <col min="6" max="6" width="7.125" style="194" customWidth="1"/>
    <col min="7" max="7" width="7.125" style="160" customWidth="1"/>
    <col min="8" max="8" width="43.75" style="154" customWidth="1"/>
    <col min="9" max="9" width="11" style="155" customWidth="1"/>
    <col min="10" max="10" width="10.75" style="155" customWidth="1"/>
    <col min="11" max="11" width="14.375" style="156" customWidth="1"/>
    <col min="12" max="12" width="24.125" style="155" customWidth="1"/>
    <col min="13" max="13" width="4.75" style="157" customWidth="1"/>
    <col min="14" max="16384" width="11" style="157"/>
  </cols>
  <sheetData>
    <row r="1" spans="1:12" ht="21" x14ac:dyDescent="0.25">
      <c r="A1" s="152" t="s">
        <v>44</v>
      </c>
      <c r="B1" s="152"/>
      <c r="C1" s="152"/>
      <c r="D1" s="152"/>
      <c r="E1" s="153" t="s">
        <v>20</v>
      </c>
      <c r="F1" s="227" t="str">
        <f>Zusammenfassung!E1</f>
        <v>E2</v>
      </c>
      <c r="G1" s="227"/>
    </row>
    <row r="2" spans="1:12" ht="21" x14ac:dyDescent="0.25">
      <c r="A2" s="234"/>
      <c r="B2" s="235"/>
      <c r="C2" s="152"/>
      <c r="D2" s="152"/>
      <c r="E2" s="153"/>
      <c r="F2" s="154"/>
      <c r="G2" s="158"/>
    </row>
    <row r="3" spans="1:12" ht="18.75" x14ac:dyDescent="0.25">
      <c r="A3" s="239" t="str">
        <f>Zusammenfassung!A9</f>
        <v>Nummer der Kandidatin / des Kandidaten</v>
      </c>
      <c r="B3" s="235"/>
      <c r="C3" s="236">
        <f>Zusammenfassung!C9</f>
        <v>1234</v>
      </c>
      <c r="D3" s="236"/>
      <c r="E3" s="159"/>
      <c r="F3" s="160"/>
    </row>
    <row r="4" spans="1:12" x14ac:dyDescent="0.25">
      <c r="A4" s="234"/>
      <c r="B4" s="235"/>
      <c r="C4" s="161"/>
      <c r="D4" s="161"/>
      <c r="F4" s="160"/>
    </row>
    <row r="5" spans="1:12" ht="21" customHeight="1" x14ac:dyDescent="0.25">
      <c r="A5" s="239" t="s">
        <v>9</v>
      </c>
      <c r="B5" s="235"/>
      <c r="C5" s="236" t="str">
        <f>Zusammenfassung!$C$11&amp;" "&amp;Zusammenfassung!$E$11</f>
        <v>Muster Hans</v>
      </c>
      <c r="D5" s="236"/>
      <c r="E5" s="236"/>
      <c r="F5" s="160"/>
      <c r="J5" s="163"/>
    </row>
    <row r="6" spans="1:12" x14ac:dyDescent="0.25">
      <c r="A6" s="234"/>
      <c r="B6" s="235"/>
      <c r="C6" s="164"/>
      <c r="D6" s="164"/>
      <c r="F6" s="160"/>
    </row>
    <row r="7" spans="1:12" s="171" customFormat="1" ht="30" customHeight="1" x14ac:dyDescent="0.2">
      <c r="A7" s="237" t="s">
        <v>6</v>
      </c>
      <c r="B7" s="238"/>
      <c r="C7" s="165" t="s">
        <v>13</v>
      </c>
      <c r="D7" s="166" t="s">
        <v>5</v>
      </c>
      <c r="E7" s="167" t="s">
        <v>7</v>
      </c>
      <c r="F7" s="165" t="s">
        <v>4</v>
      </c>
      <c r="G7" s="165" t="s">
        <v>5</v>
      </c>
      <c r="H7" s="168"/>
      <c r="I7" s="169"/>
      <c r="J7" s="169"/>
      <c r="K7" s="170"/>
      <c r="L7" s="169"/>
    </row>
    <row r="8" spans="1:12" s="175" customFormat="1" ht="15" customHeight="1" x14ac:dyDescent="0.25">
      <c r="A8" s="240"/>
      <c r="B8" s="241"/>
      <c r="C8" s="172"/>
      <c r="D8" s="172"/>
      <c r="E8" s="172"/>
      <c r="F8" s="172"/>
      <c r="G8" s="172"/>
      <c r="H8" s="161"/>
      <c r="I8" s="173"/>
      <c r="J8" s="173"/>
      <c r="K8" s="174"/>
      <c r="L8" s="173"/>
    </row>
    <row r="9" spans="1:12" s="182" customFormat="1" ht="30" x14ac:dyDescent="0.2">
      <c r="A9" s="176">
        <v>1</v>
      </c>
      <c r="B9" s="206" t="s">
        <v>120</v>
      </c>
      <c r="C9" s="177">
        <v>1</v>
      </c>
      <c r="D9" s="52"/>
      <c r="E9" s="178"/>
      <c r="F9" s="228">
        <f>SUM(C9:C18)</f>
        <v>25</v>
      </c>
      <c r="G9" s="230">
        <f>SUM(D9:D18)</f>
        <v>0</v>
      </c>
      <c r="H9" s="179"/>
      <c r="I9" s="180"/>
      <c r="J9" s="180"/>
      <c r="K9" s="181"/>
      <c r="L9" s="180"/>
    </row>
    <row r="10" spans="1:12" s="182" customFormat="1" ht="27.75" x14ac:dyDescent="0.2">
      <c r="A10" s="176">
        <v>2</v>
      </c>
      <c r="B10" s="216" t="s">
        <v>104</v>
      </c>
      <c r="C10" s="177">
        <v>2</v>
      </c>
      <c r="D10" s="52"/>
      <c r="E10" s="178"/>
      <c r="F10" s="229"/>
      <c r="G10" s="231"/>
      <c r="H10" s="179"/>
      <c r="I10" s="180"/>
      <c r="J10" s="180"/>
      <c r="K10" s="181"/>
      <c r="L10" s="180"/>
    </row>
    <row r="11" spans="1:12" s="182" customFormat="1" ht="30" x14ac:dyDescent="0.2">
      <c r="A11" s="176">
        <v>3</v>
      </c>
      <c r="B11" s="204" t="s">
        <v>105</v>
      </c>
      <c r="C11" s="177">
        <v>1</v>
      </c>
      <c r="D11" s="52"/>
      <c r="E11" s="178"/>
      <c r="F11" s="229"/>
      <c r="G11" s="231"/>
      <c r="H11" s="183"/>
      <c r="I11" s="180"/>
      <c r="J11" s="180"/>
      <c r="K11" s="181"/>
      <c r="L11" s="180"/>
    </row>
    <row r="12" spans="1:12" s="182" customFormat="1" ht="30" x14ac:dyDescent="0.2">
      <c r="A12" s="176">
        <v>4</v>
      </c>
      <c r="B12" s="207" t="s">
        <v>121</v>
      </c>
      <c r="C12" s="177">
        <v>2</v>
      </c>
      <c r="D12" s="52"/>
      <c r="E12" s="178"/>
      <c r="F12" s="229"/>
      <c r="G12" s="231"/>
      <c r="H12" s="179"/>
      <c r="I12" s="180"/>
      <c r="J12" s="180"/>
      <c r="K12" s="181"/>
      <c r="L12" s="180"/>
    </row>
    <row r="13" spans="1:12" s="182" customFormat="1" ht="143.25" customHeight="1" x14ac:dyDescent="0.2">
      <c r="A13" s="176">
        <v>5</v>
      </c>
      <c r="B13" s="204" t="s">
        <v>122</v>
      </c>
      <c r="C13" s="177">
        <v>2</v>
      </c>
      <c r="D13" s="52"/>
      <c r="E13" s="178"/>
      <c r="F13" s="229"/>
      <c r="G13" s="231"/>
      <c r="H13" s="179"/>
      <c r="I13" s="180"/>
      <c r="J13" s="180"/>
      <c r="K13" s="181"/>
      <c r="L13" s="180"/>
    </row>
    <row r="14" spans="1:12" s="182" customFormat="1" ht="36.6" customHeight="1" x14ac:dyDescent="0.2">
      <c r="A14" s="176">
        <v>6</v>
      </c>
      <c r="B14" s="207" t="s">
        <v>106</v>
      </c>
      <c r="C14" s="177">
        <v>1</v>
      </c>
      <c r="D14" s="52"/>
      <c r="E14" s="178"/>
      <c r="F14" s="229"/>
      <c r="G14" s="231"/>
      <c r="H14" s="179"/>
      <c r="I14" s="180"/>
      <c r="J14" s="180"/>
      <c r="K14" s="181"/>
      <c r="L14" s="180"/>
    </row>
    <row r="15" spans="1:12" s="182" customFormat="1" ht="45" customHeight="1" x14ac:dyDescent="0.2">
      <c r="A15" s="176">
        <v>7</v>
      </c>
      <c r="B15" s="204" t="s">
        <v>112</v>
      </c>
      <c r="C15" s="177">
        <v>2</v>
      </c>
      <c r="D15" s="52"/>
      <c r="E15" s="178"/>
      <c r="F15" s="229"/>
      <c r="G15" s="231"/>
      <c r="H15" s="179"/>
      <c r="I15" s="180"/>
      <c r="J15" s="180"/>
      <c r="K15" s="181"/>
      <c r="L15" s="180"/>
    </row>
    <row r="16" spans="1:12" s="182" customFormat="1" ht="43.15" customHeight="1" x14ac:dyDescent="0.2">
      <c r="A16" s="176">
        <v>8</v>
      </c>
      <c r="B16" s="204" t="s">
        <v>123</v>
      </c>
      <c r="C16" s="177">
        <v>1</v>
      </c>
      <c r="D16" s="52"/>
      <c r="E16" s="178"/>
      <c r="F16" s="229"/>
      <c r="G16" s="231"/>
      <c r="H16" s="179"/>
      <c r="I16" s="180"/>
      <c r="J16" s="180"/>
      <c r="K16" s="181"/>
      <c r="L16" s="180"/>
    </row>
    <row r="17" spans="1:12" s="182" customFormat="1" ht="42.6" customHeight="1" x14ac:dyDescent="0.25">
      <c r="A17" s="176">
        <v>9</v>
      </c>
      <c r="B17" s="222" t="s">
        <v>124</v>
      </c>
      <c r="C17" s="177">
        <v>1</v>
      </c>
      <c r="D17" s="52"/>
      <c r="E17" s="178"/>
      <c r="F17" s="229"/>
      <c r="G17" s="231"/>
      <c r="H17" s="179"/>
      <c r="I17" s="180"/>
      <c r="J17" s="180"/>
      <c r="K17" s="181"/>
      <c r="L17" s="180"/>
    </row>
    <row r="18" spans="1:12" s="182" customFormat="1" ht="155.25" customHeight="1" x14ac:dyDescent="0.2">
      <c r="A18" s="176">
        <v>10</v>
      </c>
      <c r="B18" s="208" t="s">
        <v>114</v>
      </c>
      <c r="C18" s="177">
        <v>12</v>
      </c>
      <c r="D18" s="52"/>
      <c r="E18" s="178"/>
      <c r="F18" s="229"/>
      <c r="G18" s="231"/>
      <c r="H18" s="179"/>
      <c r="I18" s="180"/>
      <c r="J18" s="180"/>
      <c r="K18" s="181"/>
      <c r="L18" s="180"/>
    </row>
    <row r="19" spans="1:12" s="171" customFormat="1" ht="20.100000000000001" customHeight="1" x14ac:dyDescent="0.2">
      <c r="A19" s="232" t="s">
        <v>1</v>
      </c>
      <c r="B19" s="233"/>
      <c r="C19" s="184">
        <f>SUM(C9:C18)</f>
        <v>25</v>
      </c>
      <c r="D19" s="184">
        <f>SUM(D9:D18)</f>
        <v>0</v>
      </c>
      <c r="E19" s="184"/>
      <c r="F19" s="184">
        <f>SUM(F9:F18)</f>
        <v>25</v>
      </c>
      <c r="G19" s="184">
        <f>SUM(G9:G18)</f>
        <v>0</v>
      </c>
      <c r="H19" s="168"/>
      <c r="I19" s="169"/>
      <c r="J19" s="169"/>
      <c r="K19" s="169"/>
      <c r="L19" s="169"/>
    </row>
    <row r="20" spans="1:12" s="171" customFormat="1" x14ac:dyDescent="0.2">
      <c r="A20" s="185"/>
      <c r="B20" s="186"/>
      <c r="C20" s="187"/>
      <c r="D20" s="187"/>
      <c r="E20" s="188"/>
      <c r="F20" s="189"/>
      <c r="G20" s="190"/>
      <c r="H20" s="168"/>
      <c r="I20" s="169"/>
      <c r="J20" s="169"/>
      <c r="K20" s="169"/>
      <c r="L20" s="169"/>
    </row>
    <row r="21" spans="1:12" s="171" customFormat="1" ht="12" x14ac:dyDescent="0.2">
      <c r="A21" s="185"/>
      <c r="B21" s="186"/>
      <c r="C21" s="191"/>
      <c r="D21" s="191"/>
      <c r="E21" s="188"/>
      <c r="F21" s="189"/>
      <c r="G21" s="186"/>
      <c r="H21" s="168"/>
      <c r="I21" s="169"/>
      <c r="J21" s="169"/>
      <c r="K21" s="169"/>
      <c r="L21" s="169"/>
    </row>
    <row r="22" spans="1:12" s="171" customFormat="1" ht="12" x14ac:dyDescent="0.2">
      <c r="A22" s="185"/>
      <c r="B22" s="192"/>
      <c r="C22" s="191"/>
      <c r="D22" s="191"/>
      <c r="E22" s="188"/>
      <c r="F22" s="189"/>
      <c r="G22" s="186"/>
      <c r="H22" s="168"/>
      <c r="I22" s="169"/>
      <c r="J22" s="169"/>
      <c r="K22" s="169"/>
      <c r="L22" s="169"/>
    </row>
    <row r="23" spans="1:12" s="171" customFormat="1" x14ac:dyDescent="0.2">
      <c r="A23" s="185"/>
      <c r="B23" s="219" t="s">
        <v>113</v>
      </c>
      <c r="C23" s="193"/>
      <c r="D23" s="193"/>
      <c r="E23" s="162"/>
      <c r="F23" s="194"/>
      <c r="G23" s="160"/>
      <c r="H23" s="168"/>
      <c r="I23" s="195"/>
      <c r="J23" s="195"/>
      <c r="K23" s="169"/>
      <c r="L23" s="169"/>
    </row>
    <row r="24" spans="1:12" s="171" customFormat="1" ht="24.75" customHeight="1" x14ac:dyDescent="0.2">
      <c r="A24" s="185"/>
      <c r="B24" s="168"/>
      <c r="C24" s="193"/>
      <c r="D24" s="193"/>
      <c r="E24" s="162"/>
      <c r="F24" s="194"/>
      <c r="G24" s="160"/>
      <c r="H24" s="168"/>
      <c r="I24" s="195"/>
      <c r="J24" s="195"/>
      <c r="K24" s="169"/>
      <c r="L24" s="169"/>
    </row>
    <row r="25" spans="1:12" s="171" customFormat="1" ht="15" customHeight="1" x14ac:dyDescent="0.2">
      <c r="A25" s="185"/>
      <c r="B25" s="168"/>
      <c r="C25" s="193"/>
      <c r="D25" s="193"/>
      <c r="E25" s="162"/>
      <c r="F25" s="194"/>
      <c r="G25" s="160"/>
      <c r="H25" s="168"/>
      <c r="I25" s="195"/>
      <c r="J25" s="195"/>
      <c r="K25" s="169"/>
      <c r="L25" s="169"/>
    </row>
    <row r="26" spans="1:12" s="171" customFormat="1" ht="15" customHeight="1" x14ac:dyDescent="0.2">
      <c r="A26" s="185"/>
      <c r="B26" s="168"/>
      <c r="C26" s="193"/>
      <c r="D26" s="193"/>
      <c r="E26" s="162"/>
      <c r="F26" s="194"/>
      <c r="G26" s="160"/>
      <c r="H26" s="168"/>
      <c r="I26" s="195"/>
      <c r="J26" s="195"/>
      <c r="K26" s="169"/>
      <c r="L26" s="169"/>
    </row>
    <row r="27" spans="1:12" s="171" customFormat="1" ht="15" customHeight="1" x14ac:dyDescent="0.2">
      <c r="A27" s="185"/>
      <c r="B27" s="168"/>
      <c r="C27" s="193"/>
      <c r="D27" s="193"/>
      <c r="E27" s="162"/>
      <c r="F27" s="194"/>
      <c r="G27" s="160"/>
      <c r="H27" s="168"/>
      <c r="I27" s="195"/>
      <c r="J27" s="195"/>
      <c r="K27" s="169"/>
      <c r="L27" s="169"/>
    </row>
    <row r="28" spans="1:12" s="171" customFormat="1" ht="15" customHeight="1" x14ac:dyDescent="0.25">
      <c r="A28" s="185"/>
      <c r="B28" s="168"/>
      <c r="C28" s="193"/>
      <c r="D28" s="193"/>
      <c r="E28" s="162"/>
      <c r="F28" s="194"/>
      <c r="G28" s="160"/>
      <c r="H28" s="168"/>
      <c r="I28" s="155"/>
      <c r="J28" s="155"/>
      <c r="K28" s="169"/>
      <c r="L28" s="169"/>
    </row>
    <row r="29" spans="1:12" s="199" customFormat="1" ht="18" customHeight="1" x14ac:dyDescent="0.25">
      <c r="A29" s="196"/>
      <c r="B29" s="197"/>
      <c r="C29" s="193"/>
      <c r="D29" s="193"/>
      <c r="E29" s="162"/>
      <c r="F29" s="194"/>
      <c r="G29" s="160"/>
      <c r="H29" s="168"/>
      <c r="I29" s="155"/>
      <c r="J29" s="155"/>
      <c r="K29" s="198"/>
      <c r="L29" s="198"/>
    </row>
    <row r="30" spans="1:12" s="201" customFormat="1" ht="16.5" customHeight="1" x14ac:dyDescent="0.25">
      <c r="A30" s="200"/>
      <c r="B30" s="186"/>
      <c r="C30" s="193"/>
      <c r="D30" s="193"/>
      <c r="E30" s="162"/>
      <c r="F30" s="194"/>
      <c r="G30" s="160"/>
      <c r="H30" s="168"/>
      <c r="I30" s="155"/>
      <c r="J30" s="155"/>
      <c r="K30" s="195"/>
      <c r="L30" s="195"/>
    </row>
    <row r="31" spans="1:12" s="201" customFormat="1" x14ac:dyDescent="0.25">
      <c r="A31" s="200"/>
      <c r="B31" s="154"/>
      <c r="C31" s="193"/>
      <c r="D31" s="193"/>
      <c r="E31" s="162"/>
      <c r="F31" s="194"/>
      <c r="G31" s="160"/>
      <c r="H31" s="168"/>
      <c r="I31" s="155"/>
      <c r="J31" s="155"/>
      <c r="K31" s="195"/>
      <c r="L31" s="195"/>
    </row>
    <row r="32" spans="1:12" s="201" customFormat="1" ht="13.5" customHeight="1" x14ac:dyDescent="0.25">
      <c r="A32" s="200"/>
      <c r="B32" s="154"/>
      <c r="C32" s="193"/>
      <c r="D32" s="193"/>
      <c r="E32" s="162"/>
      <c r="F32" s="194"/>
      <c r="G32" s="160"/>
      <c r="H32" s="168"/>
      <c r="I32" s="155"/>
      <c r="J32" s="155"/>
      <c r="K32" s="195"/>
      <c r="L32" s="195"/>
    </row>
    <row r="33" spans="1:12" s="201" customFormat="1" ht="17.25" customHeight="1" x14ac:dyDescent="0.25">
      <c r="A33" s="200"/>
      <c r="B33" s="154"/>
      <c r="C33" s="193"/>
      <c r="D33" s="193"/>
      <c r="E33" s="162"/>
      <c r="F33" s="194"/>
      <c r="G33" s="160"/>
      <c r="H33" s="168"/>
      <c r="I33" s="155"/>
      <c r="J33" s="155"/>
      <c r="K33" s="195"/>
      <c r="L33" s="195"/>
    </row>
    <row r="34" spans="1:12" s="201" customFormat="1" ht="17.25" customHeight="1" x14ac:dyDescent="0.25">
      <c r="A34" s="200"/>
      <c r="B34" s="154"/>
      <c r="C34" s="193"/>
      <c r="D34" s="193"/>
      <c r="E34" s="162"/>
      <c r="F34" s="194"/>
      <c r="G34" s="160"/>
      <c r="H34" s="168"/>
      <c r="I34" s="155"/>
      <c r="J34" s="155"/>
      <c r="K34" s="195"/>
      <c r="L34" s="195"/>
    </row>
    <row r="35" spans="1:12" s="201" customFormat="1" ht="15.75" customHeight="1" x14ac:dyDescent="0.25">
      <c r="A35" s="200"/>
      <c r="B35" s="154"/>
      <c r="C35" s="193"/>
      <c r="D35" s="193"/>
      <c r="E35" s="162"/>
      <c r="F35" s="194"/>
      <c r="G35" s="160"/>
      <c r="H35" s="168"/>
      <c r="I35" s="155"/>
      <c r="J35" s="155"/>
      <c r="K35" s="195"/>
      <c r="L35" s="195"/>
    </row>
    <row r="36" spans="1:12" s="201" customFormat="1" ht="15" customHeight="1" x14ac:dyDescent="0.25">
      <c r="A36" s="200"/>
      <c r="B36" s="154"/>
      <c r="C36" s="193"/>
      <c r="D36" s="193"/>
      <c r="E36" s="162"/>
      <c r="F36" s="194"/>
      <c r="G36" s="160"/>
      <c r="H36" s="168"/>
      <c r="I36" s="155"/>
      <c r="J36" s="155"/>
      <c r="K36" s="195"/>
      <c r="L36" s="195"/>
    </row>
    <row r="37" spans="1:12" s="201" customFormat="1" ht="12" customHeight="1" x14ac:dyDescent="0.25">
      <c r="A37" s="200"/>
      <c r="B37" s="154"/>
      <c r="C37" s="193"/>
      <c r="D37" s="193"/>
      <c r="E37" s="162"/>
      <c r="F37" s="194"/>
      <c r="G37" s="160"/>
      <c r="H37" s="168"/>
      <c r="I37" s="155"/>
      <c r="J37" s="155"/>
      <c r="K37" s="195"/>
      <c r="L37" s="195"/>
    </row>
    <row r="38" spans="1:12" s="201" customFormat="1" ht="12" customHeight="1" x14ac:dyDescent="0.25">
      <c r="A38" s="200"/>
      <c r="B38" s="154"/>
      <c r="C38" s="193"/>
      <c r="D38" s="193"/>
      <c r="E38" s="162"/>
      <c r="F38" s="194"/>
      <c r="G38" s="160"/>
      <c r="H38" s="168"/>
      <c r="I38" s="155"/>
      <c r="J38" s="155"/>
      <c r="K38" s="195"/>
      <c r="L38" s="195"/>
    </row>
    <row r="39" spans="1:12" s="201" customFormat="1" ht="12" customHeight="1" x14ac:dyDescent="0.25">
      <c r="A39" s="200"/>
      <c r="B39" s="154"/>
      <c r="C39" s="193"/>
      <c r="D39" s="193"/>
      <c r="E39" s="162"/>
      <c r="F39" s="194"/>
      <c r="G39" s="160"/>
      <c r="H39" s="168"/>
      <c r="I39" s="155"/>
      <c r="J39" s="155"/>
      <c r="K39" s="195"/>
      <c r="L39" s="195"/>
    </row>
    <row r="40" spans="1:12" s="201" customFormat="1" ht="12" customHeight="1" x14ac:dyDescent="0.25">
      <c r="A40" s="200"/>
      <c r="B40" s="154"/>
      <c r="C40" s="193"/>
      <c r="D40" s="193"/>
      <c r="E40" s="162"/>
      <c r="F40" s="194"/>
      <c r="G40" s="160"/>
      <c r="H40" s="168"/>
      <c r="I40" s="155"/>
      <c r="J40" s="155"/>
      <c r="K40" s="195"/>
      <c r="L40" s="195"/>
    </row>
    <row r="41" spans="1:12" ht="12" customHeight="1" x14ac:dyDescent="0.25">
      <c r="H41" s="168"/>
      <c r="K41" s="155"/>
    </row>
    <row r="42" spans="1:12" ht="12" customHeight="1" x14ac:dyDescent="0.25">
      <c r="H42" s="168"/>
      <c r="K42" s="155"/>
    </row>
    <row r="43" spans="1:12" x14ac:dyDescent="0.25">
      <c r="H43" s="168"/>
      <c r="K43" s="155"/>
    </row>
    <row r="44" spans="1:12" x14ac:dyDescent="0.25">
      <c r="H44" s="168"/>
      <c r="K44" s="155"/>
    </row>
    <row r="45" spans="1:12" x14ac:dyDescent="0.25">
      <c r="H45" s="168"/>
      <c r="K45" s="155"/>
    </row>
    <row r="46" spans="1:12" x14ac:dyDescent="0.25">
      <c r="H46" s="168"/>
      <c r="K46" s="155"/>
    </row>
    <row r="47" spans="1:12" x14ac:dyDescent="0.25">
      <c r="H47" s="168"/>
      <c r="K47" s="155"/>
    </row>
    <row r="48" spans="1:12" x14ac:dyDescent="0.25">
      <c r="H48" s="168"/>
      <c r="K48" s="155"/>
    </row>
    <row r="49" spans="8:11" x14ac:dyDescent="0.25">
      <c r="H49" s="168"/>
      <c r="K49" s="155"/>
    </row>
    <row r="50" spans="8:11" x14ac:dyDescent="0.25">
      <c r="H50" s="168"/>
      <c r="K50" s="155"/>
    </row>
    <row r="51" spans="8:11" x14ac:dyDescent="0.25">
      <c r="H51" s="168"/>
      <c r="K51" s="155"/>
    </row>
    <row r="52" spans="8:11" x14ac:dyDescent="0.25">
      <c r="H52" s="168"/>
      <c r="K52" s="155"/>
    </row>
    <row r="53" spans="8:11" x14ac:dyDescent="0.25">
      <c r="H53" s="168"/>
      <c r="K53" s="155"/>
    </row>
    <row r="54" spans="8:11" x14ac:dyDescent="0.25">
      <c r="H54" s="168"/>
      <c r="K54" s="155"/>
    </row>
    <row r="55" spans="8:11" x14ac:dyDescent="0.25">
      <c r="H55" s="168"/>
      <c r="K55" s="155"/>
    </row>
    <row r="56" spans="8:11" x14ac:dyDescent="0.25">
      <c r="H56" s="168"/>
      <c r="K56" s="155"/>
    </row>
    <row r="57" spans="8:11" x14ac:dyDescent="0.25">
      <c r="H57" s="168"/>
      <c r="K57" s="155"/>
    </row>
    <row r="58" spans="8:11" x14ac:dyDescent="0.25">
      <c r="H58" s="168"/>
      <c r="K58" s="155"/>
    </row>
    <row r="59" spans="8:11" x14ac:dyDescent="0.25">
      <c r="H59" s="168"/>
      <c r="K59" s="155"/>
    </row>
    <row r="60" spans="8:11" x14ac:dyDescent="0.25">
      <c r="H60" s="168"/>
      <c r="K60" s="155"/>
    </row>
    <row r="61" spans="8:11" x14ac:dyDescent="0.25">
      <c r="H61" s="168"/>
      <c r="K61" s="155"/>
    </row>
    <row r="62" spans="8:11" x14ac:dyDescent="0.25">
      <c r="H62" s="168"/>
      <c r="K62" s="155"/>
    </row>
    <row r="63" spans="8:11" x14ac:dyDescent="0.25">
      <c r="H63" s="168"/>
      <c r="K63" s="155"/>
    </row>
    <row r="64" spans="8:11" x14ac:dyDescent="0.25">
      <c r="H64" s="168"/>
      <c r="K64" s="155"/>
    </row>
    <row r="65" spans="8:11" x14ac:dyDescent="0.25">
      <c r="H65" s="168"/>
      <c r="K65" s="155"/>
    </row>
    <row r="66" spans="8:11" x14ac:dyDescent="0.25">
      <c r="H66" s="168"/>
      <c r="K66" s="155"/>
    </row>
    <row r="67" spans="8:11" x14ac:dyDescent="0.25">
      <c r="H67" s="168"/>
      <c r="K67" s="155"/>
    </row>
    <row r="68" spans="8:11" x14ac:dyDescent="0.25">
      <c r="H68" s="168"/>
      <c r="K68" s="155"/>
    </row>
    <row r="69" spans="8:11" x14ac:dyDescent="0.25">
      <c r="H69" s="168"/>
      <c r="K69" s="155"/>
    </row>
    <row r="70" spans="8:11" x14ac:dyDescent="0.25">
      <c r="K70" s="155"/>
    </row>
    <row r="71" spans="8:11" x14ac:dyDescent="0.25">
      <c r="K71" s="155"/>
    </row>
    <row r="72" spans="8:11" x14ac:dyDescent="0.25">
      <c r="K72" s="155"/>
    </row>
    <row r="73" spans="8:11" x14ac:dyDescent="0.25">
      <c r="K73" s="155"/>
    </row>
    <row r="74" spans="8:11" x14ac:dyDescent="0.25">
      <c r="K74" s="155"/>
    </row>
    <row r="75" spans="8:11" x14ac:dyDescent="0.25">
      <c r="K75" s="155"/>
    </row>
    <row r="76" spans="8:11" x14ac:dyDescent="0.25">
      <c r="K76" s="155"/>
    </row>
    <row r="77" spans="8:11" x14ac:dyDescent="0.25">
      <c r="K77" s="155"/>
    </row>
    <row r="78" spans="8:11" x14ac:dyDescent="0.25">
      <c r="K78" s="155"/>
    </row>
    <row r="79" spans="8:11" x14ac:dyDescent="0.25">
      <c r="K79" s="155"/>
    </row>
    <row r="80" spans="8:11" x14ac:dyDescent="0.25">
      <c r="K80" s="155"/>
    </row>
    <row r="81" spans="11:11" x14ac:dyDescent="0.25">
      <c r="K81" s="155"/>
    </row>
    <row r="82" spans="11:11" x14ac:dyDescent="0.25">
      <c r="K82" s="155"/>
    </row>
    <row r="83" spans="11:11" x14ac:dyDescent="0.25">
      <c r="K83" s="155"/>
    </row>
    <row r="84" spans="11:11" x14ac:dyDescent="0.25">
      <c r="K84" s="155"/>
    </row>
    <row r="85" spans="11:11" x14ac:dyDescent="0.25">
      <c r="K85" s="155"/>
    </row>
    <row r="86" spans="11:11" x14ac:dyDescent="0.25">
      <c r="K86" s="155"/>
    </row>
    <row r="87" spans="11:11" x14ac:dyDescent="0.25">
      <c r="K87" s="155"/>
    </row>
    <row r="88" spans="11:11" x14ac:dyDescent="0.25">
      <c r="K88" s="155"/>
    </row>
    <row r="89" spans="11:11" x14ac:dyDescent="0.25">
      <c r="K89" s="155"/>
    </row>
    <row r="90" spans="11:11" x14ac:dyDescent="0.25">
      <c r="K90" s="155"/>
    </row>
    <row r="91" spans="11:11" x14ac:dyDescent="0.25">
      <c r="K91" s="155"/>
    </row>
    <row r="92" spans="11:11" x14ac:dyDescent="0.25">
      <c r="K92" s="155"/>
    </row>
    <row r="93" spans="11:11" x14ac:dyDescent="0.25">
      <c r="K93" s="155"/>
    </row>
    <row r="94" spans="11:11" x14ac:dyDescent="0.25">
      <c r="K94" s="155"/>
    </row>
    <row r="95" spans="11:11" x14ac:dyDescent="0.25">
      <c r="K95" s="155"/>
    </row>
    <row r="96" spans="11:11" x14ac:dyDescent="0.25">
      <c r="K96" s="155"/>
    </row>
    <row r="97" spans="11:11" x14ac:dyDescent="0.25">
      <c r="K97" s="155"/>
    </row>
    <row r="98" spans="11:11" x14ac:dyDescent="0.25">
      <c r="K98" s="155"/>
    </row>
    <row r="99" spans="11:11" x14ac:dyDescent="0.25">
      <c r="K99" s="155"/>
    </row>
    <row r="100" spans="11:11" x14ac:dyDescent="0.25">
      <c r="K100" s="155"/>
    </row>
    <row r="101" spans="11:11" x14ac:dyDescent="0.25">
      <c r="K101" s="155"/>
    </row>
    <row r="102" spans="11:11" x14ac:dyDescent="0.25">
      <c r="K102" s="155"/>
    </row>
    <row r="103" spans="11:11" x14ac:dyDescent="0.25">
      <c r="K103" s="155"/>
    </row>
    <row r="104" spans="11:11" x14ac:dyDescent="0.25">
      <c r="K104" s="155"/>
    </row>
    <row r="105" spans="11:11" x14ac:dyDescent="0.25">
      <c r="K105" s="155"/>
    </row>
    <row r="106" spans="11:11" x14ac:dyDescent="0.25">
      <c r="K106" s="155"/>
    </row>
    <row r="107" spans="11:11" x14ac:dyDescent="0.25">
      <c r="K107" s="155"/>
    </row>
    <row r="108" spans="11:11" x14ac:dyDescent="0.25">
      <c r="K108" s="155"/>
    </row>
    <row r="109" spans="11:11" x14ac:dyDescent="0.25">
      <c r="K109" s="155"/>
    </row>
    <row r="110" spans="11:11" x14ac:dyDescent="0.25">
      <c r="K110" s="155"/>
    </row>
    <row r="111" spans="11:11" x14ac:dyDescent="0.25">
      <c r="K111" s="155"/>
    </row>
    <row r="112" spans="11:11" x14ac:dyDescent="0.25">
      <c r="K112" s="155"/>
    </row>
    <row r="113" spans="11:11" x14ac:dyDescent="0.25">
      <c r="K113" s="155"/>
    </row>
    <row r="114" spans="11:11" x14ac:dyDescent="0.25">
      <c r="K114" s="155"/>
    </row>
    <row r="115" spans="11:11" x14ac:dyDescent="0.25">
      <c r="K115" s="155"/>
    </row>
    <row r="116" spans="11:11" x14ac:dyDescent="0.25">
      <c r="K116" s="155"/>
    </row>
    <row r="117" spans="11:11" x14ac:dyDescent="0.25">
      <c r="K117" s="155"/>
    </row>
    <row r="118" spans="11:11" x14ac:dyDescent="0.25">
      <c r="K118" s="155"/>
    </row>
    <row r="119" spans="11:11" x14ac:dyDescent="0.25">
      <c r="K119" s="155"/>
    </row>
    <row r="120" spans="11:11" x14ac:dyDescent="0.25">
      <c r="K120" s="155"/>
    </row>
    <row r="121" spans="11:11" x14ac:dyDescent="0.25">
      <c r="K121" s="155"/>
    </row>
    <row r="122" spans="11:11" x14ac:dyDescent="0.25">
      <c r="K122" s="155"/>
    </row>
    <row r="123" spans="11:11" x14ac:dyDescent="0.25">
      <c r="K123" s="155"/>
    </row>
    <row r="124" spans="11:11" x14ac:dyDescent="0.25">
      <c r="K124" s="155"/>
    </row>
    <row r="125" spans="11:11" x14ac:dyDescent="0.25">
      <c r="K125" s="155"/>
    </row>
    <row r="126" spans="11:11" x14ac:dyDescent="0.25">
      <c r="K126" s="155"/>
    </row>
    <row r="127" spans="11:11" x14ac:dyDescent="0.25">
      <c r="K127" s="155"/>
    </row>
    <row r="128" spans="11:11" x14ac:dyDescent="0.25">
      <c r="K128" s="155"/>
    </row>
    <row r="129" spans="11:11" x14ac:dyDescent="0.25">
      <c r="K129" s="155"/>
    </row>
    <row r="130" spans="11:11" x14ac:dyDescent="0.25">
      <c r="K130" s="155"/>
    </row>
    <row r="131" spans="11:11" x14ac:dyDescent="0.25">
      <c r="K131" s="155"/>
    </row>
    <row r="132" spans="11:11" x14ac:dyDescent="0.25">
      <c r="K132" s="155"/>
    </row>
    <row r="133" spans="11:11" x14ac:dyDescent="0.25">
      <c r="K133" s="155"/>
    </row>
    <row r="134" spans="11:11" x14ac:dyDescent="0.25">
      <c r="K134" s="155"/>
    </row>
    <row r="135" spans="11:11" x14ac:dyDescent="0.25">
      <c r="K135" s="155"/>
    </row>
    <row r="136" spans="11:11" x14ac:dyDescent="0.25">
      <c r="K136" s="155"/>
    </row>
    <row r="137" spans="11:11" x14ac:dyDescent="0.25">
      <c r="K137" s="155"/>
    </row>
    <row r="138" spans="11:11" x14ac:dyDescent="0.25">
      <c r="K138" s="155"/>
    </row>
    <row r="139" spans="11:11" x14ac:dyDescent="0.25">
      <c r="K139" s="155"/>
    </row>
    <row r="140" spans="11:11" x14ac:dyDescent="0.25">
      <c r="K140" s="155"/>
    </row>
    <row r="141" spans="11:11" x14ac:dyDescent="0.25">
      <c r="K141" s="155"/>
    </row>
    <row r="142" spans="11:11" x14ac:dyDescent="0.25">
      <c r="K142" s="155"/>
    </row>
    <row r="143" spans="11:11" x14ac:dyDescent="0.25">
      <c r="K143" s="155"/>
    </row>
    <row r="144" spans="11:11" x14ac:dyDescent="0.25">
      <c r="K144" s="155"/>
    </row>
    <row r="145" spans="11:11" x14ac:dyDescent="0.25">
      <c r="K145" s="155"/>
    </row>
    <row r="146" spans="11:11" x14ac:dyDescent="0.25">
      <c r="K146" s="155"/>
    </row>
    <row r="147" spans="11:11" x14ac:dyDescent="0.25">
      <c r="K147" s="155"/>
    </row>
    <row r="148" spans="11:11" x14ac:dyDescent="0.25">
      <c r="K148" s="155"/>
    </row>
    <row r="149" spans="11:11" x14ac:dyDescent="0.25">
      <c r="K149" s="155"/>
    </row>
    <row r="150" spans="11:11" x14ac:dyDescent="0.25">
      <c r="K150" s="155"/>
    </row>
    <row r="151" spans="11:11" x14ac:dyDescent="0.25">
      <c r="K151" s="155"/>
    </row>
    <row r="152" spans="11:11" x14ac:dyDescent="0.25">
      <c r="K152" s="155"/>
    </row>
    <row r="153" spans="11:11" x14ac:dyDescent="0.25">
      <c r="K153" s="155"/>
    </row>
    <row r="154" spans="11:11" x14ac:dyDescent="0.25">
      <c r="K154" s="155"/>
    </row>
    <row r="155" spans="11:11" x14ac:dyDescent="0.25">
      <c r="K155" s="155"/>
    </row>
    <row r="156" spans="11:11" x14ac:dyDescent="0.25">
      <c r="K156" s="155"/>
    </row>
    <row r="157" spans="11:11" x14ac:dyDescent="0.25">
      <c r="K157" s="155"/>
    </row>
    <row r="158" spans="11:11" x14ac:dyDescent="0.25">
      <c r="K158" s="155"/>
    </row>
    <row r="159" spans="11:11" x14ac:dyDescent="0.25">
      <c r="K159" s="155"/>
    </row>
    <row r="160" spans="11:11" x14ac:dyDescent="0.25">
      <c r="K160" s="155"/>
    </row>
    <row r="161" spans="11:11" x14ac:dyDescent="0.25">
      <c r="K161" s="155"/>
    </row>
    <row r="162" spans="11:11" x14ac:dyDescent="0.25">
      <c r="K162" s="155"/>
    </row>
    <row r="163" spans="11:11" x14ac:dyDescent="0.25">
      <c r="K163" s="155"/>
    </row>
    <row r="164" spans="11:11" x14ac:dyDescent="0.25">
      <c r="K164" s="155"/>
    </row>
    <row r="165" spans="11:11" x14ac:dyDescent="0.25">
      <c r="K165" s="155"/>
    </row>
    <row r="166" spans="11:11" x14ac:dyDescent="0.25">
      <c r="K166" s="155"/>
    </row>
    <row r="167" spans="11:11" x14ac:dyDescent="0.25">
      <c r="K167" s="155"/>
    </row>
    <row r="168" spans="11:11" x14ac:dyDescent="0.25">
      <c r="K168" s="155"/>
    </row>
    <row r="169" spans="11:11" x14ac:dyDescent="0.25">
      <c r="K169" s="155"/>
    </row>
    <row r="170" spans="11:11" x14ac:dyDescent="0.25">
      <c r="K170" s="155"/>
    </row>
    <row r="171" spans="11:11" x14ac:dyDescent="0.25">
      <c r="K171" s="155"/>
    </row>
    <row r="172" spans="11:11" x14ac:dyDescent="0.25">
      <c r="K172" s="155"/>
    </row>
    <row r="173" spans="11:11" x14ac:dyDescent="0.25">
      <c r="K173" s="155"/>
    </row>
    <row r="174" spans="11:11" x14ac:dyDescent="0.25">
      <c r="K174" s="155"/>
    </row>
    <row r="175" spans="11:11" x14ac:dyDescent="0.25">
      <c r="K175" s="155"/>
    </row>
    <row r="176" spans="11:11" x14ac:dyDescent="0.25">
      <c r="K176" s="155"/>
    </row>
    <row r="177" spans="11:11" x14ac:dyDescent="0.25">
      <c r="K177" s="155"/>
    </row>
    <row r="178" spans="11:11" x14ac:dyDescent="0.25">
      <c r="K178" s="155"/>
    </row>
    <row r="179" spans="11:11" x14ac:dyDescent="0.25">
      <c r="K179" s="155"/>
    </row>
    <row r="180" spans="11:11" x14ac:dyDescent="0.25">
      <c r="K180" s="155"/>
    </row>
    <row r="181" spans="11:11" x14ac:dyDescent="0.25">
      <c r="K181" s="155"/>
    </row>
    <row r="182" spans="11:11" x14ac:dyDescent="0.25">
      <c r="K182" s="155"/>
    </row>
    <row r="183" spans="11:11" x14ac:dyDescent="0.25">
      <c r="K183" s="155"/>
    </row>
    <row r="184" spans="11:11" x14ac:dyDescent="0.25">
      <c r="K184" s="155"/>
    </row>
    <row r="185" spans="11:11" x14ac:dyDescent="0.25">
      <c r="K185" s="155"/>
    </row>
    <row r="186" spans="11:11" x14ac:dyDescent="0.25">
      <c r="K186" s="155"/>
    </row>
    <row r="187" spans="11:11" x14ac:dyDescent="0.25">
      <c r="K187" s="155"/>
    </row>
    <row r="188" spans="11:11" x14ac:dyDescent="0.25">
      <c r="K188" s="155"/>
    </row>
    <row r="189" spans="11:11" x14ac:dyDescent="0.25">
      <c r="K189" s="155"/>
    </row>
    <row r="190" spans="11:11" x14ac:dyDescent="0.25">
      <c r="K190" s="155"/>
    </row>
    <row r="191" spans="11:11" x14ac:dyDescent="0.25">
      <c r="K191" s="155"/>
    </row>
    <row r="192" spans="11:11" x14ac:dyDescent="0.25">
      <c r="K192" s="155"/>
    </row>
    <row r="193" spans="11:11" x14ac:dyDescent="0.25">
      <c r="K193" s="155"/>
    </row>
    <row r="194" spans="11:11" x14ac:dyDescent="0.25">
      <c r="K194" s="155"/>
    </row>
    <row r="195" spans="11:11" x14ac:dyDescent="0.25">
      <c r="K195" s="155"/>
    </row>
    <row r="196" spans="11:11" x14ac:dyDescent="0.25">
      <c r="K196" s="155"/>
    </row>
    <row r="197" spans="11:11" x14ac:dyDescent="0.25">
      <c r="K197" s="155"/>
    </row>
    <row r="198" spans="11:11" x14ac:dyDescent="0.25">
      <c r="K198" s="155"/>
    </row>
    <row r="199" spans="11:11" x14ac:dyDescent="0.25">
      <c r="K199" s="155"/>
    </row>
    <row r="200" spans="11:11" x14ac:dyDescent="0.25">
      <c r="K200" s="155"/>
    </row>
    <row r="201" spans="11:11" x14ac:dyDescent="0.25">
      <c r="K201" s="155"/>
    </row>
    <row r="202" spans="11:11" x14ac:dyDescent="0.25">
      <c r="K202" s="155"/>
    </row>
    <row r="203" spans="11:11" x14ac:dyDescent="0.25">
      <c r="K203" s="155"/>
    </row>
    <row r="204" spans="11:11" x14ac:dyDescent="0.25">
      <c r="K204" s="155"/>
    </row>
    <row r="205" spans="11:11" x14ac:dyDescent="0.25">
      <c r="K205" s="155"/>
    </row>
    <row r="206" spans="11:11" x14ac:dyDescent="0.25">
      <c r="K206" s="155"/>
    </row>
    <row r="207" spans="11:11" x14ac:dyDescent="0.25">
      <c r="K207" s="155"/>
    </row>
    <row r="208" spans="11:11" x14ac:dyDescent="0.25">
      <c r="K208" s="155"/>
    </row>
    <row r="209" spans="11:11" x14ac:dyDescent="0.25">
      <c r="K209" s="155"/>
    </row>
    <row r="210" spans="11:11" x14ac:dyDescent="0.25">
      <c r="K210" s="155"/>
    </row>
    <row r="211" spans="11:11" x14ac:dyDescent="0.25">
      <c r="K211" s="155"/>
    </row>
    <row r="212" spans="11:11" x14ac:dyDescent="0.25">
      <c r="K212" s="155"/>
    </row>
    <row r="213" spans="11:11" x14ac:dyDescent="0.25">
      <c r="K213" s="155"/>
    </row>
    <row r="214" spans="11:11" x14ac:dyDescent="0.25">
      <c r="K214" s="155"/>
    </row>
    <row r="215" spans="11:11" x14ac:dyDescent="0.25">
      <c r="K215" s="155"/>
    </row>
    <row r="216" spans="11:11" x14ac:dyDescent="0.25">
      <c r="K216" s="155"/>
    </row>
    <row r="217" spans="11:11" x14ac:dyDescent="0.25">
      <c r="K217" s="155"/>
    </row>
    <row r="218" spans="11:11" x14ac:dyDescent="0.25">
      <c r="K218" s="155"/>
    </row>
    <row r="219" spans="11:11" x14ac:dyDescent="0.25">
      <c r="K219" s="155"/>
    </row>
    <row r="220" spans="11:11" x14ac:dyDescent="0.25">
      <c r="K220" s="155"/>
    </row>
    <row r="221" spans="11:11" x14ac:dyDescent="0.25">
      <c r="K221" s="155"/>
    </row>
    <row r="222" spans="11:11" x14ac:dyDescent="0.25">
      <c r="K222" s="155"/>
    </row>
    <row r="223" spans="11:11" x14ac:dyDescent="0.25">
      <c r="K223" s="155"/>
    </row>
    <row r="224" spans="11:11" x14ac:dyDescent="0.25">
      <c r="K224" s="155"/>
    </row>
    <row r="225" spans="11:11" x14ac:dyDescent="0.25">
      <c r="K225" s="155"/>
    </row>
    <row r="226" spans="11:11" x14ac:dyDescent="0.25">
      <c r="K226" s="155"/>
    </row>
    <row r="227" spans="11:11" x14ac:dyDescent="0.25">
      <c r="K227" s="155"/>
    </row>
    <row r="228" spans="11:11" x14ac:dyDescent="0.25">
      <c r="K228" s="155"/>
    </row>
    <row r="229" spans="11:11" x14ac:dyDescent="0.25">
      <c r="K229" s="155"/>
    </row>
    <row r="230" spans="11:11" x14ac:dyDescent="0.25">
      <c r="K230" s="155"/>
    </row>
    <row r="231" spans="11:11" x14ac:dyDescent="0.25">
      <c r="K231" s="155"/>
    </row>
    <row r="232" spans="11:11" x14ac:dyDescent="0.25">
      <c r="K232" s="155"/>
    </row>
    <row r="233" spans="11:11" x14ac:dyDescent="0.25">
      <c r="K233" s="155"/>
    </row>
    <row r="234" spans="11:11" x14ac:dyDescent="0.25">
      <c r="K234" s="155"/>
    </row>
    <row r="235" spans="11:11" x14ac:dyDescent="0.25">
      <c r="K235" s="155"/>
    </row>
    <row r="236" spans="11:11" x14ac:dyDescent="0.25">
      <c r="K236" s="155"/>
    </row>
    <row r="237" spans="11:11" x14ac:dyDescent="0.25">
      <c r="K237" s="155"/>
    </row>
    <row r="238" spans="11:11" x14ac:dyDescent="0.25">
      <c r="K238" s="155"/>
    </row>
    <row r="239" spans="11:11" x14ac:dyDescent="0.25">
      <c r="K239" s="155"/>
    </row>
    <row r="240" spans="11:11" x14ac:dyDescent="0.25">
      <c r="K240" s="155"/>
    </row>
    <row r="241" spans="11:11" x14ac:dyDescent="0.25">
      <c r="K241" s="155"/>
    </row>
    <row r="242" spans="11:11" x14ac:dyDescent="0.25">
      <c r="K242" s="155"/>
    </row>
    <row r="243" spans="11:11" x14ac:dyDescent="0.25">
      <c r="K243" s="155"/>
    </row>
    <row r="244" spans="11:11" x14ac:dyDescent="0.25">
      <c r="K244" s="155"/>
    </row>
    <row r="245" spans="11:11" x14ac:dyDescent="0.25">
      <c r="K245" s="155"/>
    </row>
    <row r="246" spans="11:11" x14ac:dyDescent="0.25">
      <c r="K246" s="155"/>
    </row>
    <row r="247" spans="11:11" x14ac:dyDescent="0.25">
      <c r="K247" s="155"/>
    </row>
    <row r="248" spans="11:11" x14ac:dyDescent="0.25">
      <c r="K248" s="155"/>
    </row>
    <row r="249" spans="11:11" x14ac:dyDescent="0.25">
      <c r="K249" s="155"/>
    </row>
    <row r="250" spans="11:11" x14ac:dyDescent="0.25">
      <c r="K250" s="155"/>
    </row>
    <row r="251" spans="11:11" x14ac:dyDescent="0.25">
      <c r="K251" s="155"/>
    </row>
    <row r="252" spans="11:11" x14ac:dyDescent="0.25">
      <c r="K252" s="155"/>
    </row>
    <row r="253" spans="11:11" x14ac:dyDescent="0.25">
      <c r="K253" s="155"/>
    </row>
    <row r="254" spans="11:11" x14ac:dyDescent="0.25">
      <c r="K254" s="155"/>
    </row>
    <row r="255" spans="11:11" x14ac:dyDescent="0.25">
      <c r="K255" s="155"/>
    </row>
    <row r="256" spans="11:11" x14ac:dyDescent="0.25">
      <c r="K256" s="155"/>
    </row>
    <row r="257" spans="11:11" x14ac:dyDescent="0.25">
      <c r="K257" s="155"/>
    </row>
    <row r="258" spans="11:11" x14ac:dyDescent="0.25">
      <c r="K258" s="155"/>
    </row>
    <row r="259" spans="11:11" x14ac:dyDescent="0.25">
      <c r="K259" s="155"/>
    </row>
    <row r="260" spans="11:11" x14ac:dyDescent="0.25">
      <c r="K260" s="155"/>
    </row>
    <row r="261" spans="11:11" x14ac:dyDescent="0.25">
      <c r="K261" s="155"/>
    </row>
    <row r="262" spans="11:11" x14ac:dyDescent="0.25">
      <c r="K262" s="155"/>
    </row>
    <row r="263" spans="11:11" x14ac:dyDescent="0.25">
      <c r="K263" s="155"/>
    </row>
    <row r="264" spans="11:11" x14ac:dyDescent="0.25">
      <c r="K264" s="155"/>
    </row>
    <row r="265" spans="11:11" x14ac:dyDescent="0.25">
      <c r="K265" s="155"/>
    </row>
    <row r="266" spans="11:11" x14ac:dyDescent="0.25">
      <c r="K266" s="155"/>
    </row>
    <row r="267" spans="11:11" x14ac:dyDescent="0.25">
      <c r="K267" s="155"/>
    </row>
    <row r="268" spans="11:11" x14ac:dyDescent="0.25">
      <c r="K268" s="155"/>
    </row>
    <row r="269" spans="11:11" x14ac:dyDescent="0.25">
      <c r="K269" s="155"/>
    </row>
    <row r="270" spans="11:11" x14ac:dyDescent="0.25">
      <c r="K270" s="155"/>
    </row>
    <row r="271" spans="11:11" x14ac:dyDescent="0.25">
      <c r="K271" s="155"/>
    </row>
    <row r="272" spans="11:11" x14ac:dyDescent="0.25">
      <c r="K272" s="155"/>
    </row>
    <row r="273" spans="11:11" x14ac:dyDescent="0.25">
      <c r="K273" s="155"/>
    </row>
    <row r="274" spans="11:11" x14ac:dyDescent="0.25">
      <c r="K274" s="155"/>
    </row>
    <row r="275" spans="11:11" x14ac:dyDescent="0.25">
      <c r="K275" s="155"/>
    </row>
    <row r="276" spans="11:11" x14ac:dyDescent="0.25">
      <c r="K276" s="155"/>
    </row>
    <row r="277" spans="11:11" x14ac:dyDescent="0.25">
      <c r="K277" s="155"/>
    </row>
    <row r="278" spans="11:11" x14ac:dyDescent="0.25">
      <c r="K278" s="155"/>
    </row>
    <row r="279" spans="11:11" x14ac:dyDescent="0.25">
      <c r="K279" s="155"/>
    </row>
    <row r="280" spans="11:11" x14ac:dyDescent="0.25">
      <c r="K280" s="155"/>
    </row>
    <row r="281" spans="11:11" x14ac:dyDescent="0.25">
      <c r="K281" s="155"/>
    </row>
    <row r="282" spans="11:11" x14ac:dyDescent="0.25">
      <c r="K282" s="155"/>
    </row>
    <row r="283" spans="11:11" x14ac:dyDescent="0.25">
      <c r="K283" s="155"/>
    </row>
    <row r="284" spans="11:11" x14ac:dyDescent="0.25">
      <c r="K284" s="155"/>
    </row>
    <row r="285" spans="11:11" x14ac:dyDescent="0.25">
      <c r="K285" s="155"/>
    </row>
    <row r="286" spans="11:11" x14ac:dyDescent="0.25">
      <c r="K286" s="155"/>
    </row>
    <row r="287" spans="11:11" x14ac:dyDescent="0.25">
      <c r="K287" s="155"/>
    </row>
    <row r="288" spans="11:11" x14ac:dyDescent="0.25">
      <c r="K288" s="155"/>
    </row>
    <row r="289" spans="11:11" x14ac:dyDescent="0.25">
      <c r="K289" s="155"/>
    </row>
    <row r="290" spans="11:11" x14ac:dyDescent="0.25">
      <c r="K290" s="155"/>
    </row>
    <row r="291" spans="11:11" x14ac:dyDescent="0.25">
      <c r="K291" s="155"/>
    </row>
    <row r="292" spans="11:11" x14ac:dyDescent="0.25">
      <c r="K292" s="155"/>
    </row>
    <row r="293" spans="11:11" x14ac:dyDescent="0.25">
      <c r="K293" s="155"/>
    </row>
    <row r="294" spans="11:11" x14ac:dyDescent="0.25">
      <c r="K294" s="155"/>
    </row>
    <row r="295" spans="11:11" x14ac:dyDescent="0.25">
      <c r="K295" s="155"/>
    </row>
    <row r="296" spans="11:11" x14ac:dyDescent="0.25">
      <c r="K296" s="155"/>
    </row>
    <row r="297" spans="11:11" x14ac:dyDescent="0.25">
      <c r="K297" s="155"/>
    </row>
    <row r="298" spans="11:11" x14ac:dyDescent="0.25">
      <c r="K298" s="155"/>
    </row>
    <row r="299" spans="11:11" x14ac:dyDescent="0.25">
      <c r="K299" s="155"/>
    </row>
    <row r="300" spans="11:11" x14ac:dyDescent="0.25">
      <c r="K300" s="155"/>
    </row>
    <row r="301" spans="11:11" x14ac:dyDescent="0.25">
      <c r="K301" s="155"/>
    </row>
    <row r="302" spans="11:11" x14ac:dyDescent="0.25">
      <c r="K302" s="155"/>
    </row>
    <row r="303" spans="11:11" x14ac:dyDescent="0.25">
      <c r="K303" s="155"/>
    </row>
    <row r="304" spans="11:11" x14ac:dyDescent="0.25">
      <c r="K304" s="155"/>
    </row>
    <row r="305" spans="11:11" x14ac:dyDescent="0.25">
      <c r="K305" s="155"/>
    </row>
    <row r="306" spans="11:11" x14ac:dyDescent="0.25">
      <c r="K306" s="155"/>
    </row>
    <row r="307" spans="11:11" x14ac:dyDescent="0.25">
      <c r="K307" s="155"/>
    </row>
    <row r="308" spans="11:11" x14ac:dyDescent="0.25">
      <c r="K308" s="155"/>
    </row>
    <row r="309" spans="11:11" x14ac:dyDescent="0.25">
      <c r="K309" s="155"/>
    </row>
    <row r="310" spans="11:11" x14ac:dyDescent="0.25">
      <c r="K310" s="155"/>
    </row>
    <row r="311" spans="11:11" x14ac:dyDescent="0.25">
      <c r="K311" s="155"/>
    </row>
    <row r="312" spans="11:11" x14ac:dyDescent="0.25">
      <c r="K312" s="155"/>
    </row>
    <row r="313" spans="11:11" x14ac:dyDescent="0.25">
      <c r="K313" s="155"/>
    </row>
    <row r="314" spans="11:11" x14ac:dyDescent="0.25">
      <c r="K314" s="155"/>
    </row>
    <row r="315" spans="11:11" x14ac:dyDescent="0.25">
      <c r="K315" s="155"/>
    </row>
    <row r="316" spans="11:11" x14ac:dyDescent="0.25">
      <c r="K316" s="155"/>
    </row>
    <row r="317" spans="11:11" x14ac:dyDescent="0.25">
      <c r="K317" s="155"/>
    </row>
    <row r="318" spans="11:11" x14ac:dyDescent="0.25">
      <c r="K318" s="155"/>
    </row>
    <row r="319" spans="11:11" x14ac:dyDescent="0.25">
      <c r="K319" s="155"/>
    </row>
    <row r="320" spans="11:11" x14ac:dyDescent="0.25">
      <c r="K320" s="155"/>
    </row>
    <row r="321" spans="11:11" x14ac:dyDescent="0.25">
      <c r="K321" s="155"/>
    </row>
    <row r="322" spans="11:11" x14ac:dyDescent="0.25">
      <c r="K322" s="155"/>
    </row>
    <row r="323" spans="11:11" x14ac:dyDescent="0.25">
      <c r="K323" s="155"/>
    </row>
    <row r="324" spans="11:11" x14ac:dyDescent="0.25">
      <c r="K324" s="155"/>
    </row>
    <row r="325" spans="11:11" x14ac:dyDescent="0.25">
      <c r="K325" s="155"/>
    </row>
    <row r="326" spans="11:11" x14ac:dyDescent="0.25">
      <c r="K326" s="155"/>
    </row>
    <row r="327" spans="11:11" x14ac:dyDescent="0.25">
      <c r="K327" s="155"/>
    </row>
    <row r="328" spans="11:11" x14ac:dyDescent="0.25">
      <c r="K328" s="155"/>
    </row>
    <row r="329" spans="11:11" x14ac:dyDescent="0.25">
      <c r="K329" s="155"/>
    </row>
    <row r="330" spans="11:11" x14ac:dyDescent="0.25">
      <c r="K330" s="155"/>
    </row>
    <row r="331" spans="11:11" x14ac:dyDescent="0.25">
      <c r="K331" s="155"/>
    </row>
    <row r="332" spans="11:11" x14ac:dyDescent="0.25">
      <c r="K332" s="155"/>
    </row>
    <row r="333" spans="11:11" x14ac:dyDescent="0.25">
      <c r="K333" s="155"/>
    </row>
    <row r="334" spans="11:11" x14ac:dyDescent="0.25">
      <c r="K334" s="155"/>
    </row>
    <row r="335" spans="11:11" x14ac:dyDescent="0.25">
      <c r="K335" s="155"/>
    </row>
    <row r="336" spans="11:11" x14ac:dyDescent="0.25">
      <c r="K336" s="155"/>
    </row>
    <row r="337" spans="11:11" x14ac:dyDescent="0.25">
      <c r="K337" s="155"/>
    </row>
    <row r="338" spans="11:11" x14ac:dyDescent="0.25">
      <c r="K338" s="155"/>
    </row>
    <row r="339" spans="11:11" x14ac:dyDescent="0.25">
      <c r="K339" s="155"/>
    </row>
    <row r="340" spans="11:11" x14ac:dyDescent="0.25">
      <c r="K340" s="155"/>
    </row>
    <row r="341" spans="11:11" x14ac:dyDescent="0.25">
      <c r="K341" s="155"/>
    </row>
    <row r="342" spans="11:11" x14ac:dyDescent="0.25">
      <c r="K342" s="155"/>
    </row>
    <row r="343" spans="11:11" x14ac:dyDescent="0.25">
      <c r="K343" s="155"/>
    </row>
    <row r="344" spans="11:11" x14ac:dyDescent="0.25">
      <c r="K344" s="155"/>
    </row>
    <row r="345" spans="11:11" x14ac:dyDescent="0.25">
      <c r="K345" s="155"/>
    </row>
    <row r="346" spans="11:11" x14ac:dyDescent="0.25">
      <c r="K346" s="155"/>
    </row>
    <row r="347" spans="11:11" x14ac:dyDescent="0.25">
      <c r="K347" s="155"/>
    </row>
    <row r="348" spans="11:11" x14ac:dyDescent="0.25">
      <c r="K348" s="155"/>
    </row>
    <row r="349" spans="11:11" x14ac:dyDescent="0.25">
      <c r="K349" s="155"/>
    </row>
    <row r="350" spans="11:11" x14ac:dyDescent="0.25">
      <c r="K350" s="155"/>
    </row>
    <row r="351" spans="11:11" x14ac:dyDescent="0.25">
      <c r="K351" s="155"/>
    </row>
    <row r="352" spans="11:11" x14ac:dyDescent="0.25">
      <c r="K352" s="155"/>
    </row>
    <row r="353" spans="11:11" x14ac:dyDescent="0.25">
      <c r="K353" s="155"/>
    </row>
    <row r="354" spans="11:11" x14ac:dyDescent="0.25">
      <c r="K354" s="155"/>
    </row>
    <row r="355" spans="11:11" x14ac:dyDescent="0.25">
      <c r="K355" s="155"/>
    </row>
    <row r="356" spans="11:11" x14ac:dyDescent="0.25">
      <c r="K356" s="155"/>
    </row>
    <row r="357" spans="11:11" x14ac:dyDescent="0.25">
      <c r="K357" s="155"/>
    </row>
    <row r="358" spans="11:11" x14ac:dyDescent="0.25">
      <c r="K358" s="155"/>
    </row>
    <row r="359" spans="11:11" x14ac:dyDescent="0.25">
      <c r="K359" s="155"/>
    </row>
    <row r="360" spans="11:11" x14ac:dyDescent="0.25">
      <c r="K360" s="155"/>
    </row>
    <row r="361" spans="11:11" x14ac:dyDescent="0.25">
      <c r="K361" s="155"/>
    </row>
    <row r="362" spans="11:11" x14ac:dyDescent="0.25">
      <c r="K362" s="155"/>
    </row>
    <row r="363" spans="11:11" x14ac:dyDescent="0.25">
      <c r="K363" s="155"/>
    </row>
    <row r="364" spans="11:11" x14ac:dyDescent="0.25">
      <c r="K364" s="155"/>
    </row>
    <row r="365" spans="11:11" x14ac:dyDescent="0.25">
      <c r="K365" s="155"/>
    </row>
    <row r="366" spans="11:11" x14ac:dyDescent="0.25">
      <c r="K366" s="155"/>
    </row>
    <row r="367" spans="11:11" x14ac:dyDescent="0.25">
      <c r="K367" s="155"/>
    </row>
    <row r="368" spans="11:11" x14ac:dyDescent="0.25">
      <c r="K368" s="155"/>
    </row>
    <row r="369" spans="11:11" x14ac:dyDescent="0.25">
      <c r="K369" s="155"/>
    </row>
    <row r="370" spans="11:11" x14ac:dyDescent="0.25">
      <c r="K370" s="155"/>
    </row>
    <row r="371" spans="11:11" x14ac:dyDescent="0.25">
      <c r="K371" s="155"/>
    </row>
    <row r="372" spans="11:11" x14ac:dyDescent="0.25">
      <c r="K372" s="155"/>
    </row>
    <row r="373" spans="11:11" x14ac:dyDescent="0.25">
      <c r="K373" s="155"/>
    </row>
    <row r="374" spans="11:11" x14ac:dyDescent="0.25">
      <c r="K374" s="155"/>
    </row>
    <row r="375" spans="11:11" x14ac:dyDescent="0.25">
      <c r="K375" s="155"/>
    </row>
    <row r="376" spans="11:11" x14ac:dyDescent="0.25">
      <c r="K376" s="155"/>
    </row>
    <row r="377" spans="11:11" x14ac:dyDescent="0.25">
      <c r="K377" s="155"/>
    </row>
    <row r="378" spans="11:11" x14ac:dyDescent="0.25">
      <c r="K378" s="155"/>
    </row>
    <row r="379" spans="11:11" x14ac:dyDescent="0.25">
      <c r="K379" s="155"/>
    </row>
    <row r="380" spans="11:11" x14ac:dyDescent="0.25">
      <c r="K380" s="155"/>
    </row>
    <row r="381" spans="11:11" x14ac:dyDescent="0.25">
      <c r="K381" s="155"/>
    </row>
    <row r="382" spans="11:11" x14ac:dyDescent="0.25">
      <c r="K382" s="155"/>
    </row>
    <row r="383" spans="11:11" x14ac:dyDescent="0.25">
      <c r="K383" s="155"/>
    </row>
    <row r="384" spans="11:11" x14ac:dyDescent="0.25">
      <c r="K384" s="155"/>
    </row>
    <row r="385" spans="11:11" x14ac:dyDescent="0.25">
      <c r="K385" s="155"/>
    </row>
    <row r="386" spans="11:11" x14ac:dyDescent="0.25">
      <c r="K386" s="155"/>
    </row>
    <row r="387" spans="11:11" x14ac:dyDescent="0.25">
      <c r="K387" s="155"/>
    </row>
    <row r="388" spans="11:11" x14ac:dyDescent="0.25">
      <c r="K388" s="155"/>
    </row>
    <row r="389" spans="11:11" x14ac:dyDescent="0.25">
      <c r="K389" s="155"/>
    </row>
    <row r="390" spans="11:11" x14ac:dyDescent="0.25">
      <c r="K390" s="155"/>
    </row>
    <row r="391" spans="11:11" x14ac:dyDescent="0.25">
      <c r="K391" s="155"/>
    </row>
    <row r="392" spans="11:11" x14ac:dyDescent="0.25">
      <c r="K392" s="155"/>
    </row>
    <row r="393" spans="11:11" x14ac:dyDescent="0.25">
      <c r="K393" s="155"/>
    </row>
    <row r="394" spans="11:11" x14ac:dyDescent="0.25">
      <c r="K394" s="155"/>
    </row>
    <row r="395" spans="11:11" x14ac:dyDescent="0.25">
      <c r="K395" s="155"/>
    </row>
    <row r="396" spans="11:11" x14ac:dyDescent="0.25">
      <c r="K396" s="155"/>
    </row>
    <row r="397" spans="11:11" x14ac:dyDescent="0.25">
      <c r="K397" s="155"/>
    </row>
    <row r="398" spans="11:11" x14ac:dyDescent="0.25">
      <c r="K398" s="155"/>
    </row>
    <row r="399" spans="11:11" x14ac:dyDescent="0.25">
      <c r="K399" s="155"/>
    </row>
    <row r="400" spans="11:11" x14ac:dyDescent="0.25">
      <c r="K400" s="155"/>
    </row>
    <row r="401" spans="11:11" x14ac:dyDescent="0.25">
      <c r="K401" s="155"/>
    </row>
    <row r="402" spans="11:11" x14ac:dyDescent="0.25">
      <c r="K402" s="155"/>
    </row>
  </sheetData>
  <sheetProtection selectLockedCells="1"/>
  <mergeCells count="13">
    <mergeCell ref="F1:G1"/>
    <mergeCell ref="F9:F18"/>
    <mergeCell ref="G9:G18"/>
    <mergeCell ref="A19:B19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19:D19">
    <cfRule type="cellIs" dxfId="3" priority="1" operator="greaterThan">
      <formula>25</formula>
    </cfRule>
  </conditionalFormatting>
  <dataValidations count="1">
    <dataValidation type="whole" allowBlank="1" showInputMessage="1" showErrorMessage="1" sqref="D9:D18" xr:uid="{00000000-0002-0000-01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topLeftCell="A7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1.75" style="25" customWidth="1"/>
    <col min="11" max="11" width="2.75" style="13" bestFit="1" customWidth="1"/>
    <col min="12" max="12" width="10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50" t="str">
        <f>Zusammenfassung!E1</f>
        <v>E2</v>
      </c>
      <c r="F1" s="250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1">
        <f>Zusammenfassung!C9</f>
        <v>1234</v>
      </c>
      <c r="C3" s="251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1" t="str">
        <f>Zusammenfassung!$C$11&amp;" "&amp;Zusammenfassung!$E$11</f>
        <v>Muster Hans</v>
      </c>
      <c r="C5" s="251"/>
      <c r="D5" s="251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76</v>
      </c>
      <c r="B9" s="142">
        <v>2</v>
      </c>
      <c r="C9" s="52"/>
      <c r="D9" s="1"/>
      <c r="E9" s="252">
        <v>4</v>
      </c>
      <c r="F9" s="253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77</v>
      </c>
      <c r="B10" s="142">
        <v>2</v>
      </c>
      <c r="C10" s="52"/>
      <c r="D10" s="48"/>
      <c r="E10" s="252"/>
      <c r="F10" s="253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95</v>
      </c>
      <c r="B11" s="142">
        <v>3</v>
      </c>
      <c r="C11" s="52"/>
      <c r="D11" s="48"/>
      <c r="E11" s="252"/>
      <c r="F11" s="253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44">
        <v>12</v>
      </c>
      <c r="F13" s="247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79</v>
      </c>
      <c r="B14" s="143">
        <v>2</v>
      </c>
      <c r="C14" s="52"/>
      <c r="D14" s="48"/>
      <c r="E14" s="245"/>
      <c r="F14" s="248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80</v>
      </c>
      <c r="B15" s="143">
        <v>1</v>
      </c>
      <c r="C15" s="52"/>
      <c r="D15" s="48"/>
      <c r="E15" s="245"/>
      <c r="F15" s="248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81</v>
      </c>
      <c r="B16" s="143">
        <v>1</v>
      </c>
      <c r="C16" s="52"/>
      <c r="D16" s="48"/>
      <c r="E16" s="254"/>
      <c r="F16" s="248"/>
      <c r="G16" s="28"/>
      <c r="H16" s="28"/>
      <c r="I16" s="28"/>
      <c r="J16" s="32"/>
      <c r="K16" s="28"/>
    </row>
    <row r="17" spans="1:11" s="33" customFormat="1" ht="20.45" customHeight="1" x14ac:dyDescent="0.25">
      <c r="A17" s="91" t="s">
        <v>115</v>
      </c>
      <c r="B17" s="143">
        <v>2</v>
      </c>
      <c r="C17" s="52"/>
      <c r="D17" s="259"/>
      <c r="E17" s="254"/>
      <c r="F17" s="248"/>
      <c r="G17" s="28"/>
      <c r="H17" s="28"/>
      <c r="I17" s="28"/>
      <c r="J17" s="32"/>
      <c r="K17" s="28"/>
    </row>
    <row r="18" spans="1:11" s="33" customFormat="1" ht="20.45" customHeight="1" x14ac:dyDescent="0.25">
      <c r="A18" s="91" t="s">
        <v>117</v>
      </c>
      <c r="B18" s="143">
        <v>2</v>
      </c>
      <c r="C18" s="52"/>
      <c r="D18" s="260"/>
      <c r="E18" s="254"/>
      <c r="F18" s="248"/>
      <c r="G18" s="28"/>
      <c r="H18" s="28"/>
      <c r="I18" s="28"/>
      <c r="J18" s="28"/>
      <c r="K18" s="28"/>
    </row>
    <row r="19" spans="1:11" s="33" customFormat="1" ht="20.45" customHeight="1" x14ac:dyDescent="0.25">
      <c r="A19" s="91" t="s">
        <v>116</v>
      </c>
      <c r="B19" s="143">
        <v>2</v>
      </c>
      <c r="C19" s="52"/>
      <c r="D19" s="260"/>
      <c r="E19" s="254"/>
      <c r="F19" s="248"/>
      <c r="G19" s="28"/>
      <c r="H19" s="28"/>
      <c r="I19" s="28"/>
      <c r="J19" s="28"/>
      <c r="K19" s="28"/>
    </row>
    <row r="20" spans="1:11" s="33" customFormat="1" ht="20.45" customHeight="1" x14ac:dyDescent="0.25">
      <c r="A20" s="91" t="s">
        <v>118</v>
      </c>
      <c r="B20" s="143">
        <v>2</v>
      </c>
      <c r="C20" s="52"/>
      <c r="D20" s="261"/>
      <c r="E20" s="254"/>
      <c r="F20" s="248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107</v>
      </c>
      <c r="B21" s="143">
        <v>1</v>
      </c>
      <c r="C21" s="52"/>
      <c r="D21" s="48"/>
      <c r="E21" s="254"/>
      <c r="F21" s="248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82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101</v>
      </c>
      <c r="B23" s="255">
        <v>8</v>
      </c>
      <c r="C23" s="257"/>
      <c r="D23" s="48"/>
      <c r="E23" s="244">
        <v>9</v>
      </c>
      <c r="F23" s="247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102</v>
      </c>
      <c r="B24" s="256"/>
      <c r="C24" s="258"/>
      <c r="D24" s="48"/>
      <c r="E24" s="245"/>
      <c r="F24" s="248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98</v>
      </c>
      <c r="B25" s="144">
        <v>6</v>
      </c>
      <c r="C25" s="212"/>
      <c r="D25" s="94"/>
      <c r="E25" s="246"/>
      <c r="F25" s="249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96</v>
      </c>
      <c r="B26" s="145">
        <v>3</v>
      </c>
      <c r="C26" s="210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97</v>
      </c>
      <c r="B27" s="146">
        <v>3</v>
      </c>
      <c r="C27" s="52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42" t="s">
        <v>83</v>
      </c>
      <c r="B28" s="243"/>
      <c r="C28" s="134">
        <f>IF(SUM(C9:C26)-C27&lt;0,0,SUM(C9:C26)-C27)</f>
        <v>0</v>
      </c>
      <c r="D28" s="132" t="s">
        <v>84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3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  <mergeCell ref="D17:D20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3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26:C27" xr:uid="{00000000-0002-0000-0200-000001000000}">
      <formula1>"0,1,2,3"</formula1>
    </dataValidation>
    <dataValidation type="whole" allowBlank="1" showInputMessage="1" showErrorMessage="1" sqref="C9:C11 C13:C21 C23 C25" xr:uid="{00000000-0002-0000-0200-000002000000}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51.25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72" t="s">
        <v>48</v>
      </c>
      <c r="B1" s="265"/>
      <c r="C1" s="114"/>
      <c r="D1" s="114"/>
      <c r="E1" s="76" t="s">
        <v>20</v>
      </c>
      <c r="F1" s="250" t="str">
        <f>Zusammenfassung!E1</f>
        <v>E2</v>
      </c>
      <c r="G1" s="250"/>
    </row>
    <row r="2" spans="1:12" ht="21" x14ac:dyDescent="0.2">
      <c r="A2" s="272"/>
      <c r="B2" s="273"/>
      <c r="C2" s="114"/>
      <c r="D2" s="114"/>
      <c r="E2" s="76"/>
      <c r="F2" s="77"/>
      <c r="G2" s="77"/>
    </row>
    <row r="3" spans="1:12" ht="18.75" x14ac:dyDescent="0.2">
      <c r="A3" s="264" t="str">
        <f>Zusammenfassung!A9</f>
        <v>Nummer der Kandidatin / des Kandidaten</v>
      </c>
      <c r="B3" s="265"/>
      <c r="C3" s="251">
        <f>Zusammenfassung!C9</f>
        <v>1234</v>
      </c>
      <c r="D3" s="274"/>
      <c r="E3" s="117"/>
      <c r="F3" s="81"/>
    </row>
    <row r="4" spans="1:12" x14ac:dyDescent="0.2">
      <c r="A4" s="271"/>
      <c r="B4" s="265"/>
      <c r="C4" s="118"/>
      <c r="D4" s="118"/>
      <c r="F4" s="81"/>
    </row>
    <row r="5" spans="1:12" ht="21" customHeight="1" x14ac:dyDescent="0.2">
      <c r="A5" s="264" t="s">
        <v>9</v>
      </c>
      <c r="B5" s="265"/>
      <c r="C5" s="251" t="str">
        <f>Zusammenfassung!$C$11&amp;" "&amp;Zusammenfassung!$E$11</f>
        <v>Muster Hans</v>
      </c>
      <c r="D5" s="251"/>
      <c r="E5" s="251"/>
      <c r="F5" s="81"/>
      <c r="J5" s="80"/>
    </row>
    <row r="6" spans="1:12" x14ac:dyDescent="0.2">
      <c r="A6" s="268"/>
      <c r="B6" s="269"/>
      <c r="C6" s="79"/>
      <c r="D6" s="79"/>
      <c r="F6" s="81"/>
    </row>
    <row r="7" spans="1:12" s="120" customFormat="1" ht="30" customHeight="1" x14ac:dyDescent="0.2">
      <c r="A7" s="270" t="s">
        <v>6</v>
      </c>
      <c r="B7" s="263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45" customHeight="1" x14ac:dyDescent="0.2">
      <c r="A8" s="262" t="s">
        <v>126</v>
      </c>
      <c r="B8" s="263"/>
      <c r="C8" s="54"/>
      <c r="D8" s="54"/>
      <c r="E8" s="54"/>
      <c r="F8" s="244">
        <f>SUM(C9:C23)</f>
        <v>25</v>
      </c>
      <c r="G8" s="247">
        <f>SUM(D9:D23)</f>
        <v>0</v>
      </c>
      <c r="H8" s="118"/>
      <c r="I8" s="118"/>
      <c r="J8" s="118"/>
      <c r="K8" s="121"/>
      <c r="L8" s="118"/>
    </row>
    <row r="9" spans="1:12" s="122" customFormat="1" ht="20.45" customHeight="1" x14ac:dyDescent="0.2">
      <c r="A9" s="53">
        <v>1</v>
      </c>
      <c r="B9" s="113" t="s">
        <v>128</v>
      </c>
      <c r="C9" s="40">
        <v>1</v>
      </c>
      <c r="D9" s="52"/>
      <c r="E9" s="106"/>
      <c r="F9" s="245"/>
      <c r="G9" s="248"/>
      <c r="H9" s="118"/>
      <c r="I9" s="118"/>
      <c r="J9" s="118"/>
      <c r="K9" s="121"/>
      <c r="L9" s="118"/>
    </row>
    <row r="10" spans="1:12" s="122" customFormat="1" x14ac:dyDescent="0.2">
      <c r="A10" s="53">
        <v>2</v>
      </c>
      <c r="B10" s="113" t="s">
        <v>132</v>
      </c>
      <c r="C10" s="40">
        <v>2</v>
      </c>
      <c r="D10" s="52"/>
      <c r="E10" s="106"/>
      <c r="F10" s="245"/>
      <c r="G10" s="248"/>
      <c r="H10" s="118"/>
      <c r="I10" s="118"/>
      <c r="J10" s="118"/>
      <c r="K10" s="121"/>
      <c r="L10" s="118"/>
    </row>
    <row r="11" spans="1:12" s="122" customFormat="1" ht="30" x14ac:dyDescent="0.2">
      <c r="A11" s="53">
        <v>3</v>
      </c>
      <c r="B11" s="113" t="s">
        <v>129</v>
      </c>
      <c r="C11" s="40">
        <v>2</v>
      </c>
      <c r="D11" s="52"/>
      <c r="E11" s="106"/>
      <c r="F11" s="245"/>
      <c r="G11" s="248"/>
      <c r="H11" s="118"/>
      <c r="I11" s="118"/>
      <c r="J11" s="118"/>
      <c r="K11" s="121"/>
      <c r="L11" s="118"/>
    </row>
    <row r="12" spans="1:12" s="122" customFormat="1" ht="30" x14ac:dyDescent="0.2">
      <c r="A12" s="53">
        <v>4</v>
      </c>
      <c r="B12" s="113" t="s">
        <v>130</v>
      </c>
      <c r="C12" s="40">
        <v>1</v>
      </c>
      <c r="D12" s="52"/>
      <c r="E12" s="106"/>
      <c r="F12" s="245"/>
      <c r="G12" s="248"/>
      <c r="H12" s="118"/>
      <c r="I12" s="118"/>
      <c r="J12" s="223"/>
      <c r="K12" s="121"/>
      <c r="L12" s="118"/>
    </row>
    <row r="13" spans="1:12" s="122" customFormat="1" ht="60" x14ac:dyDescent="0.2">
      <c r="A13" s="53">
        <v>5</v>
      </c>
      <c r="B13" s="113" t="s">
        <v>135</v>
      </c>
      <c r="C13" s="40">
        <v>2</v>
      </c>
      <c r="D13" s="52"/>
      <c r="E13" s="106"/>
      <c r="F13" s="245"/>
      <c r="G13" s="248"/>
      <c r="H13" s="118"/>
      <c r="I13" s="118"/>
      <c r="J13" s="118"/>
      <c r="K13" s="121"/>
      <c r="L13" s="118"/>
    </row>
    <row r="14" spans="1:12" s="122" customFormat="1" ht="30" x14ac:dyDescent="0.2">
      <c r="A14" s="53">
        <v>6</v>
      </c>
      <c r="B14" s="113" t="s">
        <v>134</v>
      </c>
      <c r="C14" s="40">
        <v>1</v>
      </c>
      <c r="D14" s="52"/>
      <c r="E14" s="106"/>
      <c r="F14" s="245"/>
      <c r="G14" s="248"/>
      <c r="H14" s="118"/>
      <c r="I14" s="118"/>
      <c r="J14" s="118"/>
      <c r="K14" s="121"/>
      <c r="L14" s="118"/>
    </row>
    <row r="15" spans="1:12" s="122" customFormat="1" ht="20.45" customHeight="1" x14ac:dyDescent="0.2">
      <c r="A15" s="262" t="s">
        <v>108</v>
      </c>
      <c r="B15" s="263"/>
      <c r="C15" s="54"/>
      <c r="D15" s="54"/>
      <c r="E15" s="54"/>
      <c r="F15" s="245"/>
      <c r="G15" s="248"/>
      <c r="H15" s="118"/>
      <c r="I15" s="118"/>
      <c r="J15" s="118"/>
      <c r="K15" s="121"/>
      <c r="L15" s="118"/>
    </row>
    <row r="16" spans="1:12" s="122" customFormat="1" ht="30" x14ac:dyDescent="0.2">
      <c r="A16" s="53">
        <v>7</v>
      </c>
      <c r="B16" s="113" t="s">
        <v>136</v>
      </c>
      <c r="C16" s="40">
        <v>2</v>
      </c>
      <c r="D16" s="52"/>
      <c r="E16" s="106"/>
      <c r="F16" s="245"/>
      <c r="G16" s="248"/>
      <c r="H16" s="118"/>
      <c r="I16" s="118"/>
      <c r="J16" s="118"/>
      <c r="K16" s="121"/>
      <c r="L16" s="118"/>
    </row>
    <row r="17" spans="1:12" s="122" customFormat="1" ht="30.75" customHeight="1" x14ac:dyDescent="0.2">
      <c r="A17" s="53">
        <v>8</v>
      </c>
      <c r="B17" s="113" t="s">
        <v>133</v>
      </c>
      <c r="C17" s="40">
        <v>3</v>
      </c>
      <c r="D17" s="52"/>
      <c r="E17" s="106"/>
      <c r="F17" s="245"/>
      <c r="G17" s="248"/>
      <c r="H17" s="118"/>
      <c r="I17" s="118"/>
      <c r="J17" s="118"/>
      <c r="K17" s="121"/>
      <c r="L17" s="118"/>
    </row>
    <row r="18" spans="1:12" s="122" customFormat="1" ht="20.25" customHeight="1" x14ac:dyDescent="0.2">
      <c r="A18" s="53">
        <v>9</v>
      </c>
      <c r="B18" s="113" t="s">
        <v>109</v>
      </c>
      <c r="C18" s="40">
        <v>2</v>
      </c>
      <c r="D18" s="52"/>
      <c r="E18" s="106"/>
      <c r="F18" s="245"/>
      <c r="G18" s="248"/>
      <c r="H18" s="118"/>
      <c r="I18" s="118"/>
      <c r="J18" s="118"/>
      <c r="K18" s="121"/>
      <c r="L18" s="118"/>
    </row>
    <row r="19" spans="1:12" s="122" customFormat="1" ht="25.9" customHeight="1" x14ac:dyDescent="0.2">
      <c r="A19" s="53">
        <v>10</v>
      </c>
      <c r="B19" s="113" t="s">
        <v>137</v>
      </c>
      <c r="C19" s="40">
        <v>2</v>
      </c>
      <c r="D19" s="52"/>
      <c r="E19" s="106"/>
      <c r="F19" s="245"/>
      <c r="G19" s="248"/>
      <c r="H19" s="118"/>
      <c r="I19" s="118"/>
      <c r="J19" s="118"/>
      <c r="K19" s="121"/>
      <c r="L19" s="118"/>
    </row>
    <row r="20" spans="1:12" s="122" customFormat="1" ht="20.25" customHeight="1" x14ac:dyDescent="0.25">
      <c r="A20" s="53">
        <v>11</v>
      </c>
      <c r="B20" s="218" t="s">
        <v>110</v>
      </c>
      <c r="C20" s="40">
        <v>1</v>
      </c>
      <c r="D20" s="52"/>
      <c r="E20" s="106"/>
      <c r="F20" s="245"/>
      <c r="G20" s="248"/>
      <c r="H20" s="118"/>
      <c r="I20" s="118"/>
      <c r="J20" s="118"/>
      <c r="K20" s="121"/>
      <c r="L20" s="118"/>
    </row>
    <row r="21" spans="1:12" s="122" customFormat="1" ht="22.15" customHeight="1" x14ac:dyDescent="0.25">
      <c r="A21" s="53">
        <v>12</v>
      </c>
      <c r="B21" s="217" t="s">
        <v>131</v>
      </c>
      <c r="C21" s="40">
        <v>1</v>
      </c>
      <c r="D21" s="52"/>
      <c r="E21" s="106"/>
      <c r="F21" s="245"/>
      <c r="G21" s="248"/>
      <c r="H21" s="118"/>
      <c r="I21" s="118"/>
      <c r="J21" s="118"/>
      <c r="K21" s="121"/>
      <c r="L21" s="118"/>
    </row>
    <row r="22" spans="1:12" s="122" customFormat="1" ht="20.45" customHeight="1" x14ac:dyDescent="0.2">
      <c r="A22" s="262" t="s">
        <v>111</v>
      </c>
      <c r="B22" s="263"/>
      <c r="C22" s="54"/>
      <c r="D22" s="54"/>
      <c r="E22" s="54"/>
      <c r="F22" s="245"/>
      <c r="G22" s="248"/>
      <c r="H22" s="118"/>
      <c r="I22" s="118"/>
      <c r="J22" s="118"/>
      <c r="K22" s="121"/>
      <c r="L22" s="118"/>
    </row>
    <row r="23" spans="1:12" s="122" customFormat="1" ht="88.9" customHeight="1" x14ac:dyDescent="0.25">
      <c r="A23" s="211">
        <v>12</v>
      </c>
      <c r="B23" s="203" t="s">
        <v>119</v>
      </c>
      <c r="C23" s="209">
        <v>5</v>
      </c>
      <c r="D23" s="52"/>
      <c r="E23" s="106"/>
      <c r="F23" s="245"/>
      <c r="G23" s="248"/>
      <c r="H23" s="118"/>
      <c r="I23" s="118"/>
      <c r="J23" s="118"/>
      <c r="K23" s="121"/>
      <c r="L23" s="118"/>
    </row>
    <row r="24" spans="1:12" s="120" customFormat="1" ht="21.75" customHeight="1" x14ac:dyDescent="0.2">
      <c r="A24" s="266" t="s">
        <v>1</v>
      </c>
      <c r="B24" s="267"/>
      <c r="C24" s="108">
        <f>SUM(C9:C23)</f>
        <v>25</v>
      </c>
      <c r="D24" s="108">
        <f>SUM(D9:D23)</f>
        <v>0</v>
      </c>
      <c r="E24" s="132"/>
      <c r="F24" s="109">
        <f>SUM(F8:F23)</f>
        <v>25</v>
      </c>
      <c r="G24" s="110">
        <f>SUM(G8:G23)</f>
        <v>0</v>
      </c>
      <c r="H24" s="35"/>
      <c r="I24" s="35"/>
      <c r="J24" s="35"/>
      <c r="K24" s="35"/>
      <c r="L24" s="35"/>
    </row>
    <row r="25" spans="1:12" s="120" customFormat="1" x14ac:dyDescent="0.2">
      <c r="B25" s="98"/>
      <c r="C25" s="123"/>
      <c r="D25" s="123"/>
      <c r="E25" s="99"/>
      <c r="F25" s="100"/>
      <c r="G25" s="101"/>
      <c r="H25" s="35"/>
      <c r="I25" s="35"/>
      <c r="J25" s="35"/>
      <c r="K25" s="35"/>
      <c r="L25" s="35"/>
    </row>
    <row r="26" spans="1:12" s="120" customFormat="1" x14ac:dyDescent="0.2">
      <c r="B26" s="220"/>
      <c r="C26" s="124"/>
      <c r="D26" s="124"/>
      <c r="E26" s="99"/>
      <c r="F26" s="100"/>
      <c r="G26" s="98"/>
      <c r="H26" s="35"/>
      <c r="I26" s="35"/>
      <c r="J26" s="35"/>
      <c r="K26" s="35"/>
      <c r="L26" s="35"/>
    </row>
    <row r="27" spans="1:12" s="120" customFormat="1" x14ac:dyDescent="0.2">
      <c r="B27" s="220"/>
      <c r="C27" s="124"/>
      <c r="D27" s="124"/>
      <c r="E27" s="99"/>
      <c r="F27" s="100"/>
      <c r="G27" s="98"/>
      <c r="H27" s="35"/>
      <c r="I27" s="35"/>
      <c r="J27" s="35"/>
      <c r="K27" s="35"/>
      <c r="L27" s="35"/>
    </row>
    <row r="28" spans="1:12" s="120" customFormat="1" x14ac:dyDescent="0.2">
      <c r="B28" s="220"/>
      <c r="C28" s="125"/>
      <c r="D28" s="125"/>
      <c r="E28" s="103"/>
      <c r="F28" s="80"/>
      <c r="G28" s="81"/>
      <c r="H28" s="35"/>
      <c r="I28" s="98"/>
      <c r="J28" s="98"/>
      <c r="K28" s="35"/>
      <c r="L28" s="35"/>
    </row>
    <row r="29" spans="1:12" s="120" customFormat="1" x14ac:dyDescent="0.2">
      <c r="B29" s="220"/>
      <c r="C29" s="125"/>
      <c r="D29" s="125"/>
      <c r="E29" s="103"/>
      <c r="F29" s="80"/>
      <c r="G29" s="81"/>
      <c r="H29" s="35"/>
      <c r="I29" s="98"/>
      <c r="J29" s="98"/>
      <c r="K29" s="35"/>
      <c r="L29" s="35"/>
    </row>
    <row r="30" spans="1:12" s="120" customFormat="1" x14ac:dyDescent="0.2">
      <c r="B30" s="220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5">
      <c r="B31" s="217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77"/>
      <c r="J33" s="77"/>
      <c r="K33" s="35"/>
      <c r="L33" s="35"/>
    </row>
    <row r="34" spans="2:12" s="126" customFormat="1" ht="15.75" x14ac:dyDescent="0.2">
      <c r="B34" s="104"/>
      <c r="C34" s="125"/>
      <c r="D34" s="125"/>
      <c r="E34" s="103"/>
      <c r="F34" s="80"/>
      <c r="G34" s="81"/>
      <c r="H34" s="35"/>
      <c r="I34" s="77"/>
      <c r="J34" s="77"/>
      <c r="K34" s="104"/>
      <c r="L34" s="104"/>
    </row>
    <row r="35" spans="2:12" s="127" customFormat="1" x14ac:dyDescent="0.2">
      <c r="B35" s="98"/>
      <c r="C35" s="125"/>
      <c r="D35" s="125"/>
      <c r="E35" s="103"/>
      <c r="F35" s="80"/>
      <c r="G35" s="81"/>
      <c r="H35" s="77"/>
      <c r="I35" s="77"/>
      <c r="J35" s="77"/>
      <c r="K35" s="98"/>
      <c r="L35" s="98"/>
    </row>
    <row r="36" spans="2:12" s="127" customFormat="1" x14ac:dyDescent="0.2">
      <c r="B36" s="77"/>
      <c r="C36" s="125"/>
      <c r="D36" s="125"/>
      <c r="E36" s="103"/>
      <c r="F36" s="80"/>
      <c r="G36" s="81"/>
      <c r="H36" s="77"/>
      <c r="I36" s="77"/>
      <c r="J36" s="77"/>
      <c r="K36" s="98"/>
      <c r="L36" s="98"/>
    </row>
    <row r="37" spans="2:12" s="127" customFormat="1" x14ac:dyDescent="0.2">
      <c r="B37" s="77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ht="15.75" customHeigh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ht="15" customHeigh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2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2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ht="12" customHeight="1" x14ac:dyDescent="0.2">
      <c r="K46" s="77"/>
    </row>
    <row r="47" spans="2:12" ht="12" customHeight="1" x14ac:dyDescent="0.2">
      <c r="K47" s="77"/>
    </row>
    <row r="48" spans="2:12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s="77" customFormat="1" x14ac:dyDescent="0.2">
      <c r="C54" s="125"/>
      <c r="D54" s="125"/>
      <c r="E54" s="103"/>
      <c r="F54" s="80"/>
      <c r="G54" s="81"/>
    </row>
    <row r="55" spans="3:11" s="77" customFormat="1" x14ac:dyDescent="0.2">
      <c r="C55" s="125"/>
      <c r="D55" s="125"/>
      <c r="E55" s="103"/>
      <c r="F55" s="80"/>
      <c r="G55" s="81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3"/>
    <mergeCell ref="A22:B22"/>
    <mergeCell ref="C5:E5"/>
    <mergeCell ref="A5:B5"/>
    <mergeCell ref="A24:B24"/>
    <mergeCell ref="F8:F23"/>
    <mergeCell ref="A6:B6"/>
    <mergeCell ref="A7:B7"/>
    <mergeCell ref="A8:B8"/>
    <mergeCell ref="A15:B15"/>
  </mergeCells>
  <conditionalFormatting sqref="C24:D24">
    <cfRule type="cellIs" dxfId="0" priority="1" operator="greaterThan">
      <formula>25</formula>
    </cfRule>
  </conditionalFormatting>
  <dataValidations count="1">
    <dataValidation type="whole" allowBlank="1" showInputMessage="1" showErrorMessage="1" sqref="D9:D14 D16:D21 D23" xr:uid="{00000000-0002-0000-03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7.75" style="77" bestFit="1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72" t="s">
        <v>49</v>
      </c>
      <c r="B1" s="265"/>
      <c r="C1" s="265"/>
      <c r="D1" s="265"/>
      <c r="E1" s="114"/>
      <c r="F1" s="114"/>
      <c r="G1" s="76" t="s">
        <v>20</v>
      </c>
      <c r="H1" s="250" t="str">
        <f>Zusammenfassung!E1</f>
        <v>E2</v>
      </c>
      <c r="I1" s="250"/>
    </row>
    <row r="2" spans="1:14" ht="21" x14ac:dyDescent="0.2">
      <c r="A2" s="272"/>
      <c r="B2" s="273"/>
      <c r="C2" s="265"/>
      <c r="D2" s="265"/>
      <c r="E2" s="114"/>
      <c r="F2" s="114"/>
      <c r="G2" s="76"/>
      <c r="H2" s="77"/>
      <c r="I2" s="77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1">
        <f>Zusammenfassung!C9</f>
        <v>1234</v>
      </c>
      <c r="F3" s="251"/>
      <c r="G3" s="117"/>
      <c r="H3" s="81"/>
    </row>
    <row r="4" spans="1:14" x14ac:dyDescent="0.2">
      <c r="A4" s="271"/>
      <c r="B4" s="265"/>
      <c r="C4" s="265"/>
      <c r="D4" s="265"/>
      <c r="E4" s="118"/>
      <c r="F4" s="118"/>
      <c r="H4" s="81"/>
    </row>
    <row r="5" spans="1:14" ht="21" customHeight="1" x14ac:dyDescent="0.2">
      <c r="A5" s="264" t="s">
        <v>9</v>
      </c>
      <c r="B5" s="265"/>
      <c r="C5" s="265"/>
      <c r="D5" s="265"/>
      <c r="E5" s="251" t="str">
        <f>Zusammenfassung!$C$11&amp;" "&amp;Zusammenfassung!$E$11</f>
        <v>Muster Hans</v>
      </c>
      <c r="F5" s="251"/>
      <c r="G5" s="251"/>
      <c r="H5" s="81"/>
      <c r="L5" s="80"/>
    </row>
    <row r="6" spans="1:14" x14ac:dyDescent="0.2">
      <c r="A6" s="268"/>
      <c r="B6" s="269"/>
      <c r="C6" s="269"/>
      <c r="D6" s="269"/>
      <c r="E6" s="79"/>
      <c r="F6" s="79"/>
      <c r="H6" s="81"/>
    </row>
    <row r="7" spans="1:14" s="120" customFormat="1" ht="30" customHeight="1" x14ac:dyDescent="0.2">
      <c r="A7" s="270" t="s">
        <v>6</v>
      </c>
      <c r="B7" s="263"/>
      <c r="C7" s="263"/>
      <c r="D7" s="263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76" t="s">
        <v>58</v>
      </c>
      <c r="B8" s="263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85">
        <v>1</v>
      </c>
      <c r="B9" s="131" t="s">
        <v>28</v>
      </c>
      <c r="C9" s="141" t="s">
        <v>85</v>
      </c>
      <c r="D9" s="49"/>
      <c r="E9" s="40">
        <v>1</v>
      </c>
      <c r="F9" s="147">
        <f>IF(AND(C9=D9,C9&gt;""),E9,0)</f>
        <v>0</v>
      </c>
      <c r="G9" s="106"/>
      <c r="H9" s="244">
        <f>SUM(E9:E18)</f>
        <v>10</v>
      </c>
      <c r="I9" s="247">
        <f>SUM(F9:F18)</f>
        <v>0</v>
      </c>
      <c r="J9" s="118"/>
      <c r="K9" s="221"/>
      <c r="L9" s="118"/>
      <c r="M9" s="121"/>
    </row>
    <row r="10" spans="1:14" s="122" customFormat="1" ht="20.100000000000001" customHeight="1" x14ac:dyDescent="0.2">
      <c r="A10" s="286"/>
      <c r="B10" s="131" t="s">
        <v>29</v>
      </c>
      <c r="C10" s="141" t="s">
        <v>88</v>
      </c>
      <c r="D10" s="49"/>
      <c r="E10" s="40">
        <v>1</v>
      </c>
      <c r="F10" s="147">
        <f t="shared" ref="F10:F18" si="0">IF(AND(C10=D10,C10&gt;""),E10,0)</f>
        <v>0</v>
      </c>
      <c r="G10" s="106"/>
      <c r="H10" s="245"/>
      <c r="I10" s="278"/>
      <c r="J10" s="118"/>
      <c r="K10" s="221"/>
      <c r="L10" s="118"/>
      <c r="M10" s="121"/>
    </row>
    <row r="11" spans="1:14" s="122" customFormat="1" ht="20.100000000000001" customHeight="1" x14ac:dyDescent="0.2">
      <c r="A11" s="286"/>
      <c r="B11" s="131" t="s">
        <v>32</v>
      </c>
      <c r="C11" s="141" t="s">
        <v>89</v>
      </c>
      <c r="D11" s="49"/>
      <c r="E11" s="40">
        <v>1</v>
      </c>
      <c r="F11" s="147">
        <f t="shared" si="0"/>
        <v>0</v>
      </c>
      <c r="G11" s="106"/>
      <c r="H11" s="245"/>
      <c r="I11" s="278"/>
      <c r="J11" s="118"/>
      <c r="K11" s="221"/>
      <c r="L11" s="118"/>
      <c r="M11" s="121"/>
    </row>
    <row r="12" spans="1:14" s="122" customFormat="1" ht="20.100000000000001" customHeight="1" x14ac:dyDescent="0.2">
      <c r="A12" s="286"/>
      <c r="B12" s="13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6"/>
      <c r="H12" s="245"/>
      <c r="I12" s="278"/>
      <c r="J12" s="118"/>
      <c r="K12" s="221"/>
      <c r="L12" s="118"/>
      <c r="M12" s="121"/>
    </row>
    <row r="13" spans="1:14" s="122" customFormat="1" ht="20.100000000000001" customHeight="1" x14ac:dyDescent="0.25">
      <c r="A13" s="286"/>
      <c r="B13" s="131" t="s">
        <v>36</v>
      </c>
      <c r="C13" s="141" t="s">
        <v>86</v>
      </c>
      <c r="D13" s="49"/>
      <c r="E13" s="40">
        <v>1</v>
      </c>
      <c r="F13" s="147">
        <f t="shared" si="0"/>
        <v>0</v>
      </c>
      <c r="G13" s="106"/>
      <c r="H13" s="245"/>
      <c r="I13" s="278"/>
      <c r="J13" s="118"/>
      <c r="K13" s="217"/>
      <c r="L13" s="118"/>
      <c r="M13" s="121"/>
    </row>
    <row r="14" spans="1:14" s="122" customFormat="1" ht="20.100000000000001" customHeight="1" x14ac:dyDescent="0.25">
      <c r="A14" s="286"/>
      <c r="B14" s="131" t="s">
        <v>37</v>
      </c>
      <c r="C14" s="141" t="s">
        <v>88</v>
      </c>
      <c r="D14" s="49"/>
      <c r="E14" s="40">
        <v>1</v>
      </c>
      <c r="F14" s="147">
        <f t="shared" si="0"/>
        <v>0</v>
      </c>
      <c r="G14" s="106"/>
      <c r="H14" s="245"/>
      <c r="I14" s="278"/>
      <c r="J14" s="118"/>
      <c r="K14" s="217"/>
      <c r="L14" s="118"/>
      <c r="M14" s="121"/>
    </row>
    <row r="15" spans="1:14" s="122" customFormat="1" ht="20.100000000000001" customHeight="1" x14ac:dyDescent="0.2">
      <c r="A15" s="286"/>
      <c r="B15" s="131" t="s">
        <v>38</v>
      </c>
      <c r="C15" s="141" t="s">
        <v>85</v>
      </c>
      <c r="D15" s="49"/>
      <c r="E15" s="40">
        <v>1</v>
      </c>
      <c r="F15" s="147">
        <f t="shared" si="0"/>
        <v>0</v>
      </c>
      <c r="G15" s="106"/>
      <c r="H15" s="245"/>
      <c r="I15" s="278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86"/>
      <c r="B16" s="13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45"/>
      <c r="I16" s="278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86"/>
      <c r="B17" s="131" t="s">
        <v>40</v>
      </c>
      <c r="C17" s="141" t="s">
        <v>88</v>
      </c>
      <c r="D17" s="49"/>
      <c r="E17" s="40">
        <v>1</v>
      </c>
      <c r="F17" s="147">
        <f t="shared" si="0"/>
        <v>0</v>
      </c>
      <c r="G17" s="106"/>
      <c r="H17" s="245"/>
      <c r="I17" s="278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87"/>
      <c r="B18" s="131" t="s">
        <v>41</v>
      </c>
      <c r="C18" s="141" t="s">
        <v>87</v>
      </c>
      <c r="D18" s="49"/>
      <c r="E18" s="40">
        <v>1</v>
      </c>
      <c r="F18" s="147">
        <f t="shared" si="0"/>
        <v>0</v>
      </c>
      <c r="G18" s="106"/>
      <c r="H18" s="277"/>
      <c r="I18" s="279"/>
      <c r="J18" s="118"/>
      <c r="K18" s="118"/>
      <c r="L18" s="118"/>
      <c r="M18" s="121"/>
      <c r="N18" s="118"/>
    </row>
    <row r="19" spans="1:14" s="122" customFormat="1" ht="15" customHeight="1" x14ac:dyDescent="0.2">
      <c r="A19" s="280" t="s">
        <v>57</v>
      </c>
      <c r="B19" s="281"/>
      <c r="C19" s="281"/>
      <c r="D19" s="281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53.6" customHeight="1" x14ac:dyDescent="0.2">
      <c r="A20" s="53">
        <v>2</v>
      </c>
      <c r="B20" s="282" t="s">
        <v>125</v>
      </c>
      <c r="C20" s="283"/>
      <c r="D20" s="284"/>
      <c r="E20" s="40">
        <v>7</v>
      </c>
      <c r="F20" s="213"/>
      <c r="G20" s="205"/>
      <c r="H20" s="214">
        <v>7</v>
      </c>
      <c r="I20" s="215">
        <f>SUM(F20)</f>
        <v>0</v>
      </c>
      <c r="J20" s="118"/>
      <c r="K20" s="118"/>
      <c r="L20" s="118"/>
      <c r="M20" s="121"/>
      <c r="N20" s="118"/>
    </row>
    <row r="21" spans="1:14" s="120" customFormat="1" ht="20.100000000000001" customHeight="1" x14ac:dyDescent="0.2">
      <c r="A21" s="266" t="s">
        <v>1</v>
      </c>
      <c r="B21" s="275"/>
      <c r="C21" s="275"/>
      <c r="D21" s="275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0" customFormat="1" x14ac:dyDescent="0.2">
      <c r="B22" s="98"/>
      <c r="C22" s="98"/>
      <c r="D22" s="98"/>
      <c r="E22" s="123"/>
      <c r="F22" s="123"/>
      <c r="G22" s="99"/>
      <c r="H22" s="100"/>
      <c r="I22" s="101"/>
      <c r="J22" s="35"/>
      <c r="K22" s="35"/>
      <c r="L22" s="35"/>
      <c r="M22" s="35"/>
      <c r="N22" s="35"/>
    </row>
    <row r="23" spans="1:14" s="120" customFormat="1" ht="12" x14ac:dyDescent="0.2">
      <c r="B23" s="98"/>
      <c r="C23" s="98"/>
      <c r="D23" s="98"/>
      <c r="E23" s="124"/>
      <c r="F23" s="124"/>
      <c r="G23" s="99"/>
      <c r="H23" s="100"/>
      <c r="I23" s="98"/>
      <c r="J23" s="35"/>
      <c r="K23" s="35"/>
      <c r="L23" s="35"/>
      <c r="M23" s="35"/>
      <c r="N23" s="35"/>
    </row>
    <row r="24" spans="1:14" s="120" customFormat="1" ht="12" x14ac:dyDescent="0.2">
      <c r="B24" s="102"/>
      <c r="C24" s="102"/>
      <c r="D24" s="102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x14ac:dyDescent="0.2">
      <c r="B25" s="98"/>
      <c r="C25" s="98"/>
      <c r="D25" s="98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24.7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1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77"/>
      <c r="L30" s="77"/>
      <c r="M30" s="35"/>
      <c r="N30" s="35"/>
    </row>
    <row r="31" spans="1:14" s="126" customFormat="1" ht="18" customHeight="1" x14ac:dyDescent="0.2">
      <c r="B31" s="104"/>
      <c r="C31" s="104"/>
      <c r="D31" s="104"/>
      <c r="E31" s="125"/>
      <c r="F31" s="125"/>
      <c r="G31" s="103"/>
      <c r="H31" s="80"/>
      <c r="I31" s="81"/>
      <c r="J31" s="35"/>
      <c r="K31" s="77"/>
      <c r="L31" s="77"/>
      <c r="M31" s="104"/>
      <c r="N31" s="104"/>
    </row>
    <row r="32" spans="1:14" s="127" customFormat="1" ht="16.5" customHeight="1" x14ac:dyDescent="0.2">
      <c r="B32" s="98"/>
      <c r="C32" s="98"/>
      <c r="D32" s="98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2:14" s="127" customForma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ht="13.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7.2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5.7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2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5"/>
      <c r="F51" s="125"/>
      <c r="G51" s="103"/>
      <c r="H51" s="80"/>
      <c r="I51" s="81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</sheetData>
  <sheetProtection selectLockedCells="1"/>
  <mergeCells count="17">
    <mergeCell ref="H9:H18"/>
    <mergeCell ref="I9:I18"/>
    <mergeCell ref="A19:D19"/>
    <mergeCell ref="B20:D20"/>
    <mergeCell ref="A6:D6"/>
    <mergeCell ref="A7:D7"/>
    <mergeCell ref="A9:A18"/>
    <mergeCell ref="A21:D21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1">
    <dataValidation type="whole" allowBlank="1" showInputMessage="1" showErrorMessage="1" sqref="F20" xr:uid="{00000000-0002-0000-0400-000000000000}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72" t="s">
        <v>60</v>
      </c>
      <c r="B1" s="265"/>
      <c r="C1" s="265"/>
      <c r="D1" s="265"/>
      <c r="E1" s="114"/>
      <c r="F1" s="114"/>
      <c r="G1" s="76" t="s">
        <v>20</v>
      </c>
      <c r="H1" s="250" t="str">
        <f>Zusammenfassung!E1</f>
        <v>E2</v>
      </c>
      <c r="I1" s="250"/>
    </row>
    <row r="2" spans="1:14" ht="21" x14ac:dyDescent="0.2">
      <c r="A2" s="272"/>
      <c r="B2" s="273"/>
      <c r="C2" s="265"/>
      <c r="D2" s="265"/>
      <c r="E2" s="114"/>
      <c r="F2" s="114"/>
      <c r="G2" s="76"/>
      <c r="H2" s="77"/>
      <c r="I2" s="77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1">
        <f>Zusammenfassung!C9</f>
        <v>1234</v>
      </c>
      <c r="F3" s="251"/>
      <c r="G3" s="117"/>
      <c r="H3" s="81"/>
    </row>
    <row r="4" spans="1:14" x14ac:dyDescent="0.2">
      <c r="A4" s="271"/>
      <c r="B4" s="265"/>
      <c r="C4" s="265"/>
      <c r="D4" s="265"/>
      <c r="E4" s="118"/>
      <c r="F4" s="118"/>
      <c r="H4" s="81"/>
    </row>
    <row r="5" spans="1:14" ht="21" customHeight="1" x14ac:dyDescent="0.2">
      <c r="A5" s="264" t="s">
        <v>9</v>
      </c>
      <c r="B5" s="265"/>
      <c r="C5" s="265"/>
      <c r="D5" s="265"/>
      <c r="E5" s="251" t="str">
        <f>Zusammenfassung!$C$11&amp;" "&amp;Zusammenfassung!$E$11</f>
        <v>Muster Hans</v>
      </c>
      <c r="F5" s="251"/>
      <c r="G5" s="251"/>
      <c r="H5" s="81"/>
      <c r="L5" s="80"/>
    </row>
    <row r="6" spans="1:14" x14ac:dyDescent="0.2">
      <c r="A6" s="268"/>
      <c r="B6" s="269"/>
      <c r="C6" s="269"/>
      <c r="D6" s="269"/>
      <c r="E6" s="79"/>
      <c r="F6" s="79"/>
      <c r="H6" s="81"/>
    </row>
    <row r="7" spans="1:14" s="120" customFormat="1" ht="30" customHeight="1" x14ac:dyDescent="0.2">
      <c r="A7" s="288" t="s">
        <v>6</v>
      </c>
      <c r="B7" s="289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76" t="s">
        <v>99</v>
      </c>
      <c r="B8" s="263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53">
        <v>1</v>
      </c>
      <c r="B9" s="151" t="s">
        <v>28</v>
      </c>
      <c r="C9" s="141" t="s">
        <v>86</v>
      </c>
      <c r="D9" s="49"/>
      <c r="E9" s="40">
        <v>1</v>
      </c>
      <c r="F9" s="147">
        <f>IF(AND(C9=D9,C9&gt;""),E9,0)</f>
        <v>0</v>
      </c>
      <c r="G9" s="106"/>
      <c r="H9" s="244">
        <f>SUM(E9:E16)</f>
        <v>8</v>
      </c>
      <c r="I9" s="247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53">
        <v>2</v>
      </c>
      <c r="B10" s="151" t="s">
        <v>29</v>
      </c>
      <c r="C10" s="141" t="s">
        <v>89</v>
      </c>
      <c r="D10" s="49"/>
      <c r="E10" s="40">
        <v>1</v>
      </c>
      <c r="F10" s="147">
        <f t="shared" ref="F10:F16" si="0">IF(AND(C10=D10,C10&gt;""),E10,0)</f>
        <v>0</v>
      </c>
      <c r="G10" s="106"/>
      <c r="H10" s="245"/>
      <c r="I10" s="278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53">
        <v>3</v>
      </c>
      <c r="B11" s="15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45"/>
      <c r="I11" s="278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53">
        <v>4</v>
      </c>
      <c r="B12" s="151" t="s">
        <v>33</v>
      </c>
      <c r="C12" s="141" t="s">
        <v>86</v>
      </c>
      <c r="D12" s="49"/>
      <c r="E12" s="40">
        <v>1</v>
      </c>
      <c r="F12" s="147">
        <f t="shared" si="0"/>
        <v>0</v>
      </c>
      <c r="G12" s="106"/>
      <c r="H12" s="245"/>
      <c r="I12" s="278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53">
        <v>5</v>
      </c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6"/>
      <c r="H13" s="245"/>
      <c r="I13" s="278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53">
        <v>6</v>
      </c>
      <c r="B14" s="151" t="s">
        <v>37</v>
      </c>
      <c r="C14" s="141" t="s">
        <v>85</v>
      </c>
      <c r="D14" s="49"/>
      <c r="E14" s="40">
        <v>1</v>
      </c>
      <c r="F14" s="147">
        <f t="shared" si="0"/>
        <v>0</v>
      </c>
      <c r="G14" s="106"/>
      <c r="H14" s="245"/>
      <c r="I14" s="278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53">
        <v>7</v>
      </c>
      <c r="B15" s="151" t="s">
        <v>38</v>
      </c>
      <c r="C15" s="141" t="s">
        <v>85</v>
      </c>
      <c r="D15" s="49"/>
      <c r="E15" s="40">
        <v>1</v>
      </c>
      <c r="F15" s="147">
        <f t="shared" si="0"/>
        <v>0</v>
      </c>
      <c r="G15" s="106"/>
      <c r="H15" s="245"/>
      <c r="I15" s="278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53">
        <v>8</v>
      </c>
      <c r="B16" s="151" t="s">
        <v>39</v>
      </c>
      <c r="C16" s="141" t="s">
        <v>85</v>
      </c>
      <c r="D16" s="49"/>
      <c r="E16" s="40">
        <v>1</v>
      </c>
      <c r="F16" s="147">
        <f t="shared" si="0"/>
        <v>0</v>
      </c>
      <c r="G16" s="106"/>
      <c r="H16" s="245"/>
      <c r="I16" s="278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66" t="s">
        <v>1</v>
      </c>
      <c r="B17" s="275"/>
      <c r="C17" s="275"/>
      <c r="D17" s="275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4">
    <mergeCell ref="A17:D17"/>
    <mergeCell ref="I9:I16"/>
    <mergeCell ref="A5:D5"/>
    <mergeCell ref="E5:G5"/>
    <mergeCell ref="A6:D6"/>
    <mergeCell ref="A8:B8"/>
    <mergeCell ref="H9:H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Textgestaltung'!_Hlk29280238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2020-12-19T12:52:12Z</dcterms:created>
  <dcterms:modified xsi:type="dcterms:W3CDTF">2022-02-16T16:53:08Z</dcterms:modified>
</cp:coreProperties>
</file>